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'Itens'!$A$1:$L$66</definedName>
  </definedNames>
  <calcPr fullCalcOnLoad="1"/>
</workbook>
</file>

<file path=xl/sharedStrings.xml><?xml version="1.0" encoding="utf-8"?>
<sst xmlns="http://schemas.openxmlformats.org/spreadsheetml/2006/main" count="274" uniqueCount="175">
  <si>
    <t/>
  </si>
  <si>
    <t>MUNICIPIO DE JANAÚBA</t>
  </si>
  <si>
    <t>PROPOSTA COMERCIAL</t>
  </si>
  <si>
    <t xml:space="preserve">Empresa/Nome: </t>
  </si>
  <si>
    <t xml:space="preserve">Endereço: </t>
  </si>
  <si>
    <t xml:space="preserve">CNPJ/CPF: </t>
  </si>
  <si>
    <t xml:space="preserve">Telefone(s): </t>
  </si>
  <si>
    <t xml:space="preserve">Nº Processo: </t>
  </si>
  <si>
    <t>0026/0008</t>
  </si>
  <si>
    <t xml:space="preserve">Tipo Licitação: </t>
  </si>
  <si>
    <t>Menor Preço</t>
  </si>
  <si>
    <t xml:space="preserve">Balizamento: </t>
  </si>
  <si>
    <t>Por Item</t>
  </si>
  <si>
    <t xml:space="preserve">Modalidade: </t>
  </si>
  <si>
    <t>Pregão Presencial</t>
  </si>
  <si>
    <t xml:space="preserve">Data Abertura: </t>
  </si>
  <si>
    <t>09/04/2018 09:00:00</t>
  </si>
  <si>
    <t xml:space="preserve">Objeto: </t>
  </si>
  <si>
    <t>Aquisição de Equipamentos e Materiais Permanentes para Unidade de Atenção Especializada</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</si>
  <si>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</si>
  <si>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</si>
  <si>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</si>
  <si>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</si>
  <si>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</si>
  <si>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</si>
  <si>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</si>
  <si>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</si>
  <si>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</si>
  <si>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</si>
  <si>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</si>
  <si>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</si>
  <si>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</si>
  <si>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175738</t>
  </si>
  <si>
    <t>0001</t>
  </si>
  <si>
    <t>AMBU - reanimador manual silicone/pvc</t>
  </si>
  <si>
    <t>Unidade</t>
  </si>
  <si>
    <t>289</t>
  </si>
  <si>
    <t>192113</t>
  </si>
  <si>
    <t>0002</t>
  </si>
  <si>
    <t xml:space="preserve">Aparelho de anestesia: Equipamento microprocessado para atender pacientes neonatais, pediátricos, adultos e obesos mórbidos. Estrutura em material não oxidante, dotado de gavetas e rodízios com freios em pelo menos dois deles, mesa de trabalho e bandeja para apoio de monitores. Com sistema de autoteste ao ligar o equipamento com detecções de erros, falhas de funcionamento, etc. Rotâmetro composto por fluxômetro com escalas para alto e baixo fluxo no mínimo para oxigênio (O2) e óxido nitroso (N2O), podendo ser uma única para ar comprimido ou com monitoração digital com entrada para oxigênio (O2), ar comprimido e óxido nitroso 
</t>
  </si>
  <si>
    <t>Unid</t>
  </si>
  <si>
    <t>290</t>
  </si>
  <si>
    <t>114310</t>
  </si>
  <si>
    <t>0003</t>
  </si>
  <si>
    <t>Ar Condicionado 18.000 Btus Tipo Split: 1 Descrição Geral:Aparelho de Ar Condicionado de Ar do tipo Split de 18.000 Btus
1.1 Geral Aparelho condicionador de ar do tipo Split.
1.2 Aplicação Geral Aparelho utilizado em salas e escritórios para regular temperatura e umidade do local.
1.3 Local de Entrega: Janaúba/MG.
2.1 Instalação hi-wall.
2.2 3 velocidades.
2.3 Vazão de ar: 430 m³/h.
2.4 Dimensões internas: 600 X 200 X 150mm.
2.5 Dimensões externas: 500 X 370 X 200mm.
2.6 Compressor rotativo ou scrool.
2.7 Composto de 1 (uma) unidade interna em plástico, com função de soprador e 1 (uma) unidade externa, trocadora de calor.
2.8 Opção ciclo frio.
2.9 Controle remoto sem fio.
2.10 Display de cristal líquido no controle ou no equipamento
2.11 Possuir controle microprocessado de temperatura.
2.12 Timer 24 horas.
2.13 Deve possuir ajuste de hora e de velocidade de ventilação.
Deve possuir ajuste de hora e de velocidade de ventilação.
2.14 Deve possuir ajuste de direção do fluxo de ar.
2.15 Controle liga/desliga.
2.16 Dotado de filtros de ar de fácil remoção.
2.17 Deve possuir função de desumidificação.
2.18 Movimento e controle automático do direcionamento horizontal do insulflamento de ar.
2.19 Capacidade de 18.000 Btu´s.
3 Caracteristicas Elétricas 
3.1 Tensão de alimentação: 220 Vac ou sistema bivolt automático de tensão.
3.2 Freqüência de alimentação: 60 Hz.
3.3 Tipo de cabo de rede: Deve seguir a norma ABNT NBR 14136:2002.
4 Características Mecânicas
4.1 N/A
5 Acessórios 
5.1 Fornecimento de todos os cabos, conectores, acessórios, indispensáveis ao funcionamento solicitado.
6 Certificações
6.1 N/A
7 Garantia 
7.1 Declaração de garantia de 12 (doze) meses para os equipamentos, contados a partir da data do Recebimento Definitivo compromisso de substituição imediata ou de reparos a critério do comprador.
8 As empresas deverão apresentar junto com a proposta os seguintes documentos:
8.1 Catálogo original do equipamento.
8.2 Manual de utilização / operação do equipamento.
8.3 Manual técnico / Serviço do equipamento.
8.4 Obs: Todos os manuais acima relacionados poderão ser apresentados na forma de cópia xerográfica ou digital (disquete / CD), ficando condicionada a entrega dos originais em português por ocasião do recebimento dos equipamentos.
8.5 Termo de garantia: Declaração de garantia de 12 (doze) meses para os equipamentos, contados a partir da data do Recebimento Definitivo no Hospital e compromisso de substituição imediata ou de reparos a critério do comprador.
8.6 Nota-1: Todos os custos de manutenção (fornecimento e substituição de peças com vícios, falhas ou com defeito de fabricação bem como a mão-de-obra para a sua instalação) não serão de responsabilidade do comprador durante o período de garantia.
8.7Nota-2: Recebimento definitivo: verificado o atendimento às especificações técnicas do objeto, o comprador realizará o recebimento definitivo, que se dará em até 30 (trinta) dias após o recebimento provisório.
8.8 Declaração de fornecimento de treinamento de operação do equipamento para usuários e técnicos indicados e em turnos definidos pelo comprador (manhã, tarde e noite, se necessário).
8.9 Declaração de que as peças de reposição estarão disponíveis no mercado, para aquisição futura, por um período não inferior a cinco anos.
8.10 Declaração de assistência técnica e calibração do aparelho (quando aplicável) prestada na cidade de instalação do equipamento ou região (custo de transporte por conta do  fornecdor) diretamente pelo fabricante, seu representante ou empresa autorizada por ele incluindo dados da empresa como nome ,endereço e telefone.</t>
  </si>
  <si>
    <t>291</t>
  </si>
  <si>
    <t>124786</t>
  </si>
  <si>
    <t>0004</t>
  </si>
  <si>
    <t>Arquivo 04 gavetas: Arquivo  para pastas suspensas ,possuindo 04 Gavetões para pastas suspensas deslizando sobre corrediças metálicas pintadas, de sistema móvel com roldanas de nylon, fabricadas totalmente em aglomerado revestido por material melaminico de baixa pressão (BP).
-Tampo fabricado em aglomerado BP, espessura 18mm, com bordas revestidas por perfil de PVC modelo post forming (180º).
-Laterais e base fabricados em aglomerado BP de espessura 18mm com bordas revestidas por fita em PVC de 0,5mm, fixada pelo sistema hot-melt.
-Fundo móvel em aglomerado BP com 10mm de espessura fixado ao móvel através de canais de encaxe e parafusos auto-atarrachantes para reforço, permitindo maior segurança e durabilidade ao móvel.
-Gavetas fabricadas em aglomerado BP, com bordas revestidas por fita PVC coladas pelo sistema hot melt, possuindo fundo em duraplac 04mm e apoiadas sobre corrediças metálicas, com fechadura frontal com travamento simultaneo para todas as gavetas. nas gavetas para pastas suspensas, suporte para pastas em ferro trefilado 1/4 zincado.
Toda fixação para montagem do móvel deverá ser feita pelo sistema girofix e cavilhas, os quais ficam embutidos. Obedecendo as normas da NBR 13961 de 30/10/97.
Medias(em milimetros)
Largura-500
Profundidade-550
Altura-1320</t>
  </si>
  <si>
    <t>292</t>
  </si>
  <si>
    <t>118857</t>
  </si>
  <si>
    <t>0005</t>
  </si>
  <si>
    <t>Balança Antropométrica Adulto: BalançaDigital Antropométrica; Estrutura em chapa de aço carbono;Capacidade 180 kg; divisões de 50g; Plataforma: 390 x 400 mm; Régua antropométrica até 2,00 m em alumínio anodizado, divisão de 0,5 cm
Altura de 1,30 m; Tapete em borracha anti-derrapante; Pés reguláveis; Função TARA; até 200 kg; Display com6 dígitos; Fonte full range 90 a 240 Vac</t>
  </si>
  <si>
    <t>293</t>
  </si>
  <si>
    <t>126766</t>
  </si>
  <si>
    <t>0006</t>
  </si>
  <si>
    <t>Balde a Pedal: Balde grande de inox com cap. para 10 litros</t>
  </si>
  <si>
    <t>294</t>
  </si>
  <si>
    <t>192122</t>
  </si>
  <si>
    <t>0007</t>
  </si>
  <si>
    <t xml:space="preserve">Bebedouro Elétrico Individual: Bebedouro elétrico individual, com refrigeração, potência 120-
145 w, para água gelada
Gabinete em aço carbono pré-tratado contra corrosão e pintura epóxi a pó;
Duas torneiras em latão cromado, uma de jato para boca e a outra para copo ambas
com regulagem;
Pia em aço inoxidável polido; Filtro de água com carvão ativado e vela sinterizada;
Reservatório de água em aço inoxidável com serpentina externa; Termostato para
ajuste da temperatura de 4° a 15°C;
Dimensões: Altura:960mm Largura:335mm Profundidade:290mm;
</t>
  </si>
  <si>
    <t>295</t>
  </si>
  <si>
    <t>111461</t>
  </si>
  <si>
    <t>0008</t>
  </si>
  <si>
    <t>Biombo Triplo: Biombo Triplo com pano, construido totalmente em aço inox,dimensões 1,75 x 1,80, com rodizios e tecido em brim, com pintura eletrostática</t>
  </si>
  <si>
    <t>296</t>
  </si>
  <si>
    <t>192115</t>
  </si>
  <si>
    <t>0009</t>
  </si>
  <si>
    <t>Bomba de infusão: Bomba de infusão, material plástico abs, tipo volumétrica peristáltica, vazão 1 a 600ML/H, total de 1 a 9999ML, características adicionais tela LCD 2,7 POL, características adicionais 01 sensor ar/pressão, alarme visual/sonoro, acessórios indicador de energia/carga.</t>
  </si>
  <si>
    <t>unid</t>
  </si>
  <si>
    <t>297</t>
  </si>
  <si>
    <t>134794</t>
  </si>
  <si>
    <t>0010</t>
  </si>
  <si>
    <t>Cadeira.: Estofada com braço giratória, com espuma injetada 50mm revestida em tecido, com base tipo giratória com 05 rodízios e ajuste de altura, suporta ate 120 kg.</t>
  </si>
  <si>
    <t>298</t>
  </si>
  <si>
    <t>192108</t>
  </si>
  <si>
    <t>0011</t>
  </si>
  <si>
    <t xml:space="preserve">Cama de solteiro de Madeira: Cama de solteiro de Madeira: 
Tipo de cama: solteiro.Estrutura: produzido em chapas de MDP (partícula de media densidade) e MDF (fibra de media densidade) de espessuras variadas. Acabamento: impressão UV e verniz alto brilho. Pintura: impressão UV e verniz alto brilho. Barras: em MDF (fibra de media densidade).Estrado: em madeira. Fixação: porcas cilíndricas e parafusos com rosca soberba, cavilhas e cola. Montagem: deve ser seguida pelo manual de montagem e feita por profissional da área de montagem. Material dos pés: principais em MDF e dos estrados em madeira. Quantidade de pés: 04 pés em MDF e mais 03 no estrado em madeira. Peso suportado: aproximadamente 70 kg. Peso aprox. do produto: 30,7 kg. Dimensões aprox. do produto (L x A x88 x 188 cm Un
</t>
  </si>
  <si>
    <t>299</t>
  </si>
  <si>
    <t>126753</t>
  </si>
  <si>
    <t>0012</t>
  </si>
  <si>
    <t>Cardioversor/ Desfibrilador: 3.1. Forma de onda de desfibrilação bifásica; 3.2. Seleção de energia: pás internas de 2 a 50 Joules em 10 ou mais passos; pás externas de 5 a 360 Joules em 12 ou mais passos; 3.3. Seleção de energia: pás internas de 2 a 50 Joules em 10 ou mais passos; pás externas de 5 a 360 Joules em 12 ou mais passos; 3.4. Possibilidade de acionamento da carga através de tecla localizada no equipamento ou na própria pá de desfibrilação; 3.5. Tempo de carga: menor do que 12 segundos para 360 Joules com baterias novas; 3.6. Circuito de descarga interna quando houver o carregamento e a carga não for utilizada; 3.7. Indicador de carga através de sinalização visual e sonora da carga completa com indicação visual da carga disponível; 3.8. Sincronização do pulso do desfibrilador com a onda R do ECG do paciente. 4. MONITOR 4.1. Monitorização do ECG através das pás e do cabo do paciente, devendo permitir até 7 (sete) derivações pelo cabo ou uma pelas pás. Deve indicar na tela a derivação escolhida. O amplificador de ECG deve ser isolado com proteção a desfibriladores e bisturis; 4.2. Faixa de monitorização da freqüência cardíaca de 20 até 240 8PM, podendo ter seus limites inferior e superior menor e maior respectivamente; 4.3. Display gráfico monocromático ou colorido de cristal líquido ou emissor de luz com lente anti- reflexiva de dimensão igual ou superior a 5¿ medida na diagonal da tela. Deve permitir a visualização mínima: do ECG, valor da freqüência cardíaca, derivação e energia selecionada. 4.4. Memória para sinais de ECG, desfibrilação e alarmes; 4.5. Possibilidade de seleção de filtros de rede e de tremor muscular. 5. REGISTRADOR 5.1. Registrador incorporado ao gabinete com impressão por cabeça térmica em papel de largura mínima de 50 mm em bobina ou sanfonado e que imprima no mínimo os seguintes sinais e parâmetros: Traçado de ECG na velocidade de 25 mm/s 
indicando derivação, valor da freqüência cardíaca, energias selecionadas, totais de descargas, data e hora. Deve permitir o registro automático antes e após cada descarga;</t>
  </si>
  <si>
    <t>300</t>
  </si>
  <si>
    <t>192110</t>
  </si>
  <si>
    <t>0013</t>
  </si>
  <si>
    <t>Carro de Emergência para Equipamento de Emergêcia: Carro de emergência para equipamentos de emergência, em estrutura de chapa de aço carbono, revestido em Epóxi (pintura  eletrostática), tampo superior em aço inóx 304, Bandeja superior com haste giratória, suporte para soro em aço inox 304, conjugado ao sistema de trava das gavetas, (lacre de segurança), quatro gavetas, sendo a primeira com divisórias para medicamentos, lixeira em aço inóx 304, tábua para massagem cardíaca em polipropileno, filtro de linha com quatro saídas, rodízios de 4" de diâmetro, para choque em aço revestido de borracha (PVC), Dimensões: 600 x 450 x 840 mm.</t>
  </si>
  <si>
    <t>301</t>
  </si>
  <si>
    <t>126762</t>
  </si>
  <si>
    <t>0014</t>
  </si>
  <si>
    <t>Computador (Desktop-Básico): PROCESSADOR com no mínimo 2 núcleos, frequência mínima de 3.0GHz, memoria cache de no mínimo 3MB, Suporte a aplicações 64 bits, deve acompanha sistema de refrigeração adequado e do mesmo fabricante. MEMÓRIA RAM: mínimo de 4 GB, frequência mínima de 1333MHz, tecnologia DDR. DISCO RÍGIDO: capacidade mínima de 500 GB, memória cache mínima de 16MB, velocidade de rotação mínima de 7200rpm, interface mínima SATA-2. PLACA DE VIDEO: integrada, com compatibilidade mínima com DirectX 10, OpenGL 4, capacidade de alocar dinamicamente no mínimo 512MB de memoria. MONITOR: tecnologia LCD, tamanho mínimo de 18,5 polegadas, resolução mínima de 1366x768, conexão VGA, tensão 110 a 220 volts automático. ESTABILIZADOR: 
1) Configuração entrada e saída: fase, neutro e terra; Potência nominal mínima em rgime contínuo: 1kVA; Tensões de entrada 127V e 220V, selecionável através de chave comutadora com comando externo; Variação admissível na tensão de entrada para 127V e 220V, conforme norma ABNT NBR 14373; Tensão de saída 120V; Variação admissível na tensão de saída, conforme norma ABNT NBR 14373; Frequência nominal de operação 60 HZ; Tempo de resposta máxima 16,66 ms; Rendimento mínimo 90%; Ventilação natural por convenção; Temperatura de operação 5ºC à 40ºC; Proteção: fusível geral de vidro, ação rápida, tamanho 8AG; Acionamento através de chave liga-desliga; Cabo de alimentação flexível com 1,5 m de comprimento mínimo e com plugue especificação NEMA 5-15P (configuração NEMA WD1); Saída através de quatro tomadas especificação NEMA 5-15R (configuração NEMA WD1); Distorção harmônica máxima na saída: 3%; Dispositivos de estabilização e proteção contra sobre a subtensão totalmente estáticos, sem elementos eletromecânicos, com comutação por tiristores; Dispositivos de proteção contra sub e sobretenção com disligamento automático do estabilizador, quando a tensão de saída ultrapassar os limites de +/- 8% de tensão nominal. Quando a tensão de entrada retornar a faixa da variação limite de +/- 15%, o TECLADO: padrão ABNT-II, deve possuir inclinação ajustável, deve possuir no mínimo 107 teclas, deve possuir no mínimo 2 leds de indicação, Num Lock, Caps Lock. Interface USB. Cabo de no mínimo 1.80 metros MOUSE: no mínimo 3 teclas uma sendo o scroll, resolução mínima 500dpi, interface USB, tecnologia óptica. Cabo de no mínimo 1.80 metros. SISTEMA OPERACIONAL: Microsoft® solicitar Windows 7 Professional. GARANTIA: De no mínimo 12 meses para todo o conjunto.</t>
  </si>
  <si>
    <t>302</t>
  </si>
  <si>
    <t>192103</t>
  </si>
  <si>
    <t>0015</t>
  </si>
  <si>
    <t xml:space="preserve">Desfiblilador: Desfibrilador com tecnologia bifásica de desfibrilação com escalonamento de valores de descarga entre, no mínimo, 2 e 200 Joules. Tela de, no mínimo, 6,5 polegadas para visualização de todos os dados de ajuste das terapias elétricas disponíveis, além de informações de medidas e formas de onda de sinais vitais e tendências. Possibilidade de ECG em 3 ou 7 derivações, desfibrilação, desfibrilação sincronizada, desfibrilação externa automática.
Funcionamento em rede elétrica Bivolt Automático 100 a 240 VAC, e Bateria recarregável. Impressora integrada. Grau de Proteção do gabinete, no mínimo, IP44.
Monitor:
Display digital em cristal líquido de, no mínimo, 6,5 polegadas. Exibição de curvas em até 3 canais
Desfibrilador: 
Forma de Onda: Bifásica com compensação de impedância. Modo Manual. Níveis de Energia (Desfibrilação Externa) de, no mínimo, de 2 a 200J. Pás Reutilizáveis com botões para seleção de energia, carregamento e choque. Permitindo maior facilidade e flexibilidade na utilização. Modo DEA (Desfibrilação Externa Automática)
Registrador:
Registrador para impressão de Eventos Marcados, Carga, Choque, Teste do Usuário e Alarmes.
Armazenamento de Dados
Alimentação:
Corrente Alternada (AC) Bivolt 100 a 240 VAC, 1,8 a 0,8 A, 50/60 Hz. Bateria recarregável tipo Lítio (Li-ion), com autonomia de no mínimo 2 horas de monitoração; 
ECG:
Monitor de ECG para acompanhamento visual dos sinais cardíacos. Detecção por meio de cabo 3 Vias ou cabo 5 Vias, e  Pás / Eletrodos. Derivações: I, II, III (3 Vias); I, II, III, avR, avL, avF, V (5 Vias).
Seleção de Ganho
Seleção da Velocidade de Varredura
Análise de Arritmia: SIM
Respiração:
Método: Impedância Torácica
Alarmes: SIM
Acessórios:
01 - Conjunto de Pás Externas intercambiáveis. Adulto/Pediátrico;
01 - Cabo multifunção, com dispositivo de teste.
01 - Cabo de ECG 5 vias 
02 - Papel Termossensível
01 - Bateria de Lítio, Intercambiável;
01 - Cabo força
01 – Manual de operação
</t>
  </si>
  <si>
    <t>303</t>
  </si>
  <si>
    <t>190923</t>
  </si>
  <si>
    <t>0016</t>
  </si>
  <si>
    <t xml:space="preserve">ESCADA DE 2 DEGRAUS: *      Escada em aço inoxidável com 02 degraus, para paciente
*      Degraus revestidos com borracha anti - derrapante
*      Pés com ponteira de borracha
*      Dimensões aproximadas: -360 mm X 180 mm X 330mm
</t>
  </si>
  <si>
    <t>304</t>
  </si>
  <si>
    <t>114051</t>
  </si>
  <si>
    <t>0017</t>
  </si>
  <si>
    <t>Estante aço 06 prateleira, reforçada: Estante  aço 06 prateleiras. reforçada - medindo 2,00 x 0,92 x 0,42 m (axlxp); 04 colunas com abas de no mínimo 35 x 35 mm em chapa 16 (ou com espessura maior que 1,90 mm); 06 prateleira reguláveis confeccionadas em aço chapa 22 (ou com espessura maior que 0,76 mm), com reforço em forma de ômega na parte inferior, reforço em forma de x nas laterais e no fundo; capacidade de no mínimo 50 kg por prateleira; parafusos 5/16 sextavado galvanizados com suas respectivas porcas; pintura eletrostática na cor cinza; admite-se a variação de até 5 por cento nas medidas de altura, largura e profundidade</t>
  </si>
  <si>
    <t>305</t>
  </si>
  <si>
    <t>192105</t>
  </si>
  <si>
    <t>0018</t>
  </si>
  <si>
    <t xml:space="preserve">Foco Cirúrgico Portátil: Foco cirúrgico móvel com diâmetro de cúpula de no máximo de 230mm na cúpula. A cúpula devera ser composta de no máximo 6 (seis) LED, iluminação de 81.000 a 130.000 LUX . Profundidade mínima de iluminação 1.500mm. Todos os comandos de intensidade devem ser na cúpula e com possibilidade de cinco opções de intensidade.
Suporte metálico com no mínimo 04 (quatro) rodízios de 75mm cada rodinha, com sistema de freios que permitam um correto posicionamento.
LED com vida útil de no mínimo 55.000 horas.
A temperatura de cor de  4.350K.
Índice de Reprodução da cor de 96%;
Máximo de consumo de energia 28w
Braço articulado
Sistema de emergência/bateria
Acessórios:
02 manoplas. 
Manual de Uso em português.
Garantia de 12 meses a contar da instalação.
</t>
  </si>
  <si>
    <t>306</t>
  </si>
  <si>
    <t>113592</t>
  </si>
  <si>
    <t>0019</t>
  </si>
  <si>
    <t>Glicosímetro: 1.Especificação Básica
Monitor 
Fotômetro de refletância
Memória para 200 resultados com data e hora
Faixa de medição de 10 a 600 mg/
Codificação por meio de chip de código
Possibilidade de coleta de sangue com a tira de teste fora do monitor
Média dos resultados dos últimos 7 e 14 dias
Liga e desliga automaticamente ao inserir e retirar a tira de teste
Transferência dos dados do monitor por infravermelho 
Garantia  do monitor
Tiras de Teste 
Resultados precisos em até 5 segundos
Volume da amostra: 2 µl
Permitem a utilização de amostras de sangue capilar, venoso, arterial e neonatal
acompanha
3 Frascos com  50 tiras de teste
1 bateria
Manual de instruções</t>
  </si>
  <si>
    <t>307</t>
  </si>
  <si>
    <t>111516</t>
  </si>
  <si>
    <t>0020</t>
  </si>
  <si>
    <t>Laringoscópio Adulto: 1. Especificação Básica Laringoscópio de tecnologia de fibra ótica para uso em ADULTO composto de:
1. Cabo em metal recartilhado com baterias não recarregáveis; 2. Lâminas em aço inox tipo Macintosh com fibra tamanhos 00, 01,02,03 e 04. 3. Lâminas em aço inox tipo Miler com fibra tamanhos 00, 01,02,03 e 04
ACESSÓRIOS MÍNIMOS:
1. estojo para armazenamento e transporte;
2. baterias para 1º uso.</t>
  </si>
  <si>
    <t>308</t>
  </si>
  <si>
    <t>192112</t>
  </si>
  <si>
    <t>0021</t>
  </si>
  <si>
    <t>Laringoscópio Rígido Infantil: Laringoscópio rígido infantil. Cabo de metal recartilhado com tampa de rosca e mola em aço inoxidável, para pilhas médias; 03 lâminas de aço inoxidável em peça única, com extremidade distal de formato redondo e acabamento fosco, para impedir a reflexão de luz, sendo: 02 lâminas curvas e 01 lâmina reta; encaixe para lâmina padrão internacional; contatos com material anti oxidante; lâmpada especial de alta luminosidade sobressalente; pino de aço substituível; acondicionado em bolsa de courvim fechado com zíper.</t>
  </si>
  <si>
    <t>309</t>
  </si>
  <si>
    <t>134675</t>
  </si>
  <si>
    <t>0022</t>
  </si>
  <si>
    <t>Longarina 3 lugares: Loganrina executiva com 3 lugares com barramento e suporte do encosto duplo reforçada, assento e encosto em espuma injetada revestida em tecido.</t>
  </si>
  <si>
    <t>310</t>
  </si>
  <si>
    <t>192116</t>
  </si>
  <si>
    <t>0023</t>
  </si>
  <si>
    <t>Mesa de Cabeceira: Mesa de cabeceira fechada pintada com 1 porta e 1 gaveta. Construída em chapa de aço pintado em tubos quadrados 25mm x 25mm x 0,9mm, tampo em fórmica, gaveta e porta em chapa de aço de 0,75mm de espessura. Pintura eletrostática tinta epóxi</t>
  </si>
  <si>
    <t>311</t>
  </si>
  <si>
    <t>134815</t>
  </si>
  <si>
    <t>0024</t>
  </si>
  <si>
    <t>Mesa de escritório: Medindo 1,20x0,74 em fórmica c/ 03 gavetas.</t>
  </si>
  <si>
    <t>312</t>
  </si>
  <si>
    <t>111470</t>
  </si>
  <si>
    <t>0025</t>
  </si>
  <si>
    <t>Mesa de Mayo: 1. Especificações Básicas:
* Mesa de Mayo para instrumental cirúrgico que atenda as especificações abaixo;
* Tampo com dimensão aproximada de 45 por 35 cm em aço inox e estrutura tubular em pintura em epóxi;
* 3 rodízios multidirecionais;
* Sistema de regulagem deslizante de altura através de roseta(manopla) - material em polipropileno
* Altura mínima de 70cm e máxima de 1,20 m ou superior;</t>
  </si>
  <si>
    <t>313</t>
  </si>
  <si>
    <t>134817</t>
  </si>
  <si>
    <t>0026</t>
  </si>
  <si>
    <t>Mesa para computador.: com teclado central 1,15 m, tampos em MDP revestido em melamínico com espessura de 15 mm acabamento em perfil de PVC boleado, dimensões 0,80L x 0600 P x 074 A.</t>
  </si>
  <si>
    <t>314</t>
  </si>
  <si>
    <t>192100</t>
  </si>
  <si>
    <t>0027</t>
  </si>
  <si>
    <t xml:space="preserve">Monitor Multiparâmetro: MONITOR MULTIPARÂMETRO PARA USO EM PACIENTES ADULTO, PEDIATRICO E NEONATAL COM CAPACIDADE DE MONITORAR: ECG / RESPIRAÇÃO/ SPO2 / PNI / TEMPERATURA (02 CANAIS) E PRESSÃO INVASIVA (02 CANAIS)  
1. Especificação técnica 
. Tela com dimensão mínima “12” polegadas.
. Peso Máximo 6 kg 
. Grau de proteção mínima IPX1
. Possibilidade de visualização de 7 curvas simultâneas no mínimo .
. Bateria de no mínimo 3 hrs.
. Porta USB para exportação de dados.  
2. Eletrocardiograma (ECG):
.Cabo de 5 vias 
.(Número de derivações: D1, D2, D3, avr, avl, avf e uma precordial);
.Faixa de Frequência Cardíaca mínima: 15 a 300 bpm.
.Detecção do Segmento ST.
3. Respiração:
.Faixa de Frequência Respiratória mínima:   0 a 110 rpm  
4. Oximetria (SpO2):
.Faixa de Medida mínima: 0 a 99%.
.Faixa de Frequência de Pulso mínima: 20 a 250 bpm
.Índice de perfusão gráfico e numérico.
.Deve acompanhar (01) sensor adulto/pediátrico  
5. Pressão Não Invasiva ( PNI)
.Modo de operação: Continuo Automático e Manual. 
.Medidas de: Pressão Arterial Sistólica, Pressão Arterial Diastólica, Pressão Arterial Média.
.Deve acompanhar  (01) Manguito Adulto 
6. Temperatura
.Dois canais de temperatura. 
.Medida mínima: 0 a 50 C.
.Deve acompanhar (01) cabo de temperatura esofágico/retal.  
7.  Pressão Arterial Invasiva (PI)
Faixa de Medida mínima: -20 a 250 mmHg.
Canal: 2 canais
Leitura de pressões: P1, P2, PVC, PAE, PAD, PIC, ART, PA, PVU, PAB, e PAF
8. Ajustes:
Tecla on/off para acionamento; Teclas para configurações de alarmes; Tecla para interrupção temporária de alarmes sonoros: tempo máximo de 2 minutos ; Alarmes com controle de volume. Alarmes sonoro e visual com pelo menos dois níveis de prioridade.   Menu ou teclas para configurações dos parâmetros funcionais a serem monitorados e dos  ajustes do display; 
Manual do usuário de acordo com o manual registrado junto ao ANVISA.
Todos os acessórios para pleno funcionamento do equipamento.
</t>
  </si>
  <si>
    <t>315</t>
  </si>
  <si>
    <t>192104</t>
  </si>
  <si>
    <t>0028</t>
  </si>
  <si>
    <t xml:space="preserve">Oximetro: Oximetro de Pulso 
- Tela Colorida de no mínimo 2,1 polegadas , com apresentação de curva plestimográfica.
- Resolução mínimo 320 x 240 pixels.
- Categoria de paciente: Adulto, Pediátrico e Neonatal.
- Alarme sonoro e visual , com faixas ajustáveis de alarmes. 
- Memoria de tendências 96hrs 
- Bateria de Lítio, recarregável internamente através de fonte de alimentação.
- Proteção contra ingresso de liquido: IPX2
- Peso c/ bateria no máximo 380g
- Bivolt 100 a 240
Acessórios: 
- 1 Sensor de SPO2 – Adulto/Pediátrico 
- Fonte de Alimentação para bateria
</t>
  </si>
  <si>
    <t>316</t>
  </si>
  <si>
    <t>126745</t>
  </si>
  <si>
    <t>0029</t>
  </si>
  <si>
    <t>Reanimador Pulmonar Manual (Ambu): Reanimador Manual composto de balão auto inflável de polivinil adulto capacidade 1200ml 
 Valvula paciente transparente com mínimo espaço morto, com conector da máscara com movimento giratório, (swivel) 
Valvula de segurança que se abre aproximadamente 45 cm/h2O 
Mascara de PVC transparente, atóxica, mod. adulto</t>
  </si>
  <si>
    <t>317</t>
  </si>
  <si>
    <t>134004</t>
  </si>
  <si>
    <t>0030</t>
  </si>
  <si>
    <t>Suporte de Soro: SUPORTE DE SORO
Altura regulável; Fabricado em tubos pintados 7/8 x 0,9mm.; Base de tripé fundido com 03 rodízios; Haste em tubos inox de ¾ x 1,0mm; 4 ganchos em X na parte superior; Altura mínima: 1,57m e Altura máxima: 2,10m</t>
  </si>
  <si>
    <t>318</t>
  </si>
  <si>
    <t>192125</t>
  </si>
  <si>
    <t>0031</t>
  </si>
  <si>
    <t>Suporte para saco Hamper: Suporte para saco Hamper totalmente inox, acompanha saco em algodão cru com capacidade para 100 litros. Dimensões: 0,50 x 0,80. Pés com rodízios de 2".</t>
  </si>
  <si>
    <t>319</t>
  </si>
  <si>
    <t>126748</t>
  </si>
  <si>
    <t>0032</t>
  </si>
  <si>
    <t>Ultrassom Diagnóstico: Aparelho de Ultra-sonografia totalmente digital, de alta resolução , para uso geral em Ginecologia, Obstetrícia, Urologia, Cardiologia, Vascular, Cerebrovascular e Pequenas partes. Dispõe de transdutores convexos, micro-convexos, lineares, setorias, intra-cavitários, intra-operatórios e transesofágicos, todos multifrequenciais. COM: Monitor de LCD 17 polegadas colorido com braço articulado. Painel de controle ergonômico com ajuste de altura e giro, com teclado alfa-numérico e sistema de manuseio do cursor por ¿trackball¿.canais digitais banda larga para produção de imagem de alta resolução que variam entre 9000 a 2000 canais aproximados. Faixa dinâmica de 232 dB. Frame Rate superior a 785 quadros por segundo. Sistema de Disco rígido de no mínimo 160GB. O APARELHO FORNECE: Doppler colorido pulsado e contínuo dirigível (Doppler Inteligente); Harmônica Tecidual e Harmônica de Pulso Invertido; Tissue Doppler (Doppler tecidual colorido); Imagem Trapezoidal nos transdutores lineares; Reconstituição 3D free-hand Multiplanar (MPR); Color Power Angio Direcional; Modo de Comparação de Cor (Color Compare); Inversão automática de Color; Texto Rápido  permite fácil anotação a qualquer momento durante o exame; Operação nos modos B / D / M / BB / BD / BM e Power Angio; Colorização de Imagens nos modos B, M, Doppler ou cores; Possibilidade de conexão de até 05 (cinco) transdutores simultaneamente; Gravação em CD-RW / DVD de Multi-estudos; Gravação de exames em Pen-Drive; Sistema de Disco rígido de no mínimo 160 GB Permite exportar clips em formato.AVI e imagens.BMP para o CD / DVD; Menu completo de Ajuda  de todas as funções do equipamento; Saída padrão USB exclusiva para impressoras jato de tinta e laser; PACOTE DE SOFTWARES DOS APLICATIVOS CLÍNICOS: Imagem Geral Inclui abdomem, pequenas partes, próstata, músculo esquelético. Função com biópsia, cálculos, análisese relatórios configuráveis. Vascular Inclui carótida, transcraniano e vascular abdominal e periférico, Doppler CW/PW, ECG, cálculos, análises e relatórios configuráveis. Cardiologia Inclui cardiologia adulto,pediátrico e transesofágico, ECG, Doppler contínuo CW dirigível, cálculos, análises e relatórios configuráveis. Obstetrícia/Ginecologia Inclui obstetrícia, ginecologia, endovaginal e ecocardiografia fetal. Função com biópsia, cálculos, análises e relatórios configuráveis. RECURSOS QUE FAZEM PARTE OD APARELHO: Conectividade DICOM DICOM Media Store e Dicom Print., Worklist e PPS. Inclui Dicom Structured Reporting,também aceita conectividade Ethernet com um sistema empresarial de gerenciamento de dados ou PACS com recursos avançados de DICOM. Otimização automática da imagem 2D (Ajuste TGC, ganho de recepção e curva de compressão de mapas). Análise automática em tempo real da curva de Doppler, com seleção pelo usuário das medidas e índices. Oferece consistência nos resultados das medidas entre usuários e reduz interações para aumento da produtividade. Modo M Anatômico e Modo M Anatômico Colorido Conectividade DICOM Structured Report As classes de SR oferecem suporte total aos relatórios convencionais, em texto livre, e às informações estruturadas, aumentando assim a precisão, clareza e o valor da documentação clínica. Registra e transmite medições. (Cardíacas obstétricas/ginecológicas). XRES Software de Processamento de imagens adaptativo para redução de ruído e artefatos para melhorar a diferenciação dos tecidos.  Composição multi Imagem em Tempo Real que aumenta informação clínica. RECURSOS ADICIONAIS: Stress Echo Módulo integrado incluindo 3 protocolos fixos, protocolos de até 8 estágios, protocolos definidos pelo usuário, ¿Wall Motion Score¿, interrupção/continuação (stop/resume), Inclui também memória estendida e pedal. Pacote 4D (sem transdutores) Permite que o sistema, com os transdutores adequados, adquira imagens volumétricas em 3D e 4D. Realiza quantificação das imagens Multi-planares e volumétricas. TRANSDUTORES Convexo de 2 a 5 MHz (C), Endocavitário/Endovaginal de 4 a 8 MHz ( Linear de 3 a 12 MHz (C) Setorial adulto de 2 a 4 MHz (C) Volumétrico V6-2 Volumétrico convexo de 2 a 6 MHz (E) Pacote 4D  Permite que o sistema, com os transdutores adequados, adquira imagens volumétricas em 3D e 4D. Realiza quantificação das imagens Multi-planares e volumétricas.</t>
  </si>
  <si>
    <t>320</t>
  </si>
  <si>
    <t>192107</t>
  </si>
  <si>
    <t>0033</t>
  </si>
  <si>
    <t>Ventilador Pulmonar: Ventilador Pulmonar - Servoventilador pulmonar micro processado com monitor de ventilação integrado para insuficiência respiratória de paciente adulto/infantil/neonato em UTI. Características Técnicas: Possui 8 modalidades de ventilação: VCV/ASSISTIDA, PCV/PLV (neonatal) ASSISTIDA, PCV/AV, SIMV/V, SIMV/P, BIPV, CPAP, PSV; Permite ventilação invasiva e não-invasiva; Cicla a tempo, a volume, a pressão ou a fluxo; Fluxo contínuo para neonatal e intermitente para ventilação de infantil/adulto; Recurso de Nebulização com fluxo sincronizado com a inspiração; Recurso de Insuflação de Gás Traqueal (TGI) com fluxo sincronizado com o final da expiração; Misturador Ar/O2 eletrônico integrado ao ventilador com ajuste de 21% a 100% de O2; permite o uso do equipamento na falta de um dos gases; Compensação automática da complacência do circuito respiratório; Curvas de fluxo retangular, senoidal, rampa descendente (desacelerado), rampa ascendente (acelerado); Controle ativo de pressão inspiratória; Pausa expiratória para determinação do auto-PEEP; Pausa inspiratória de 5 segundos para determinação da pressão de Platô e vazamento; Permite 100% de O2 temporizado em 90 segundos; Seleção automática de Modo Paciente, adulto ou infantil - e dos valores médios recomendados para Volume Corrente, Frequência e Fluxo Inspiratório, em função do peso informado pelo operador no momento em que o ventilador é ligado; Ajuste automático Modalidade X Peso, ao ligar o ventilador sendo informado peso menor que 10 Kg é selecionada a modalidade PCV. Nos modos infantil (_ que 25 Kg) e adulto (&gt; que 25 Kg) é selecionada a modalidade VCV. Ao selecionar peso menor que 6,0 Kg (modo neonatal) as modalidades que estarão disponíveis são: PLV, SIMV/P®, BIPV®, CPAP e PSV; Monitor de Oxigênio FiO2; Apresentação dos controles ativos, em cada modalidade de ventilação, na sequência em que deverão ser ajustados; Controles diretos, para os principais parâmetros  ventilatórios; Disparo dos ciclos, por pressão ou fluxo; Sistema de proteção contra apneia, nas modalidades que exigem esforço inspiratório para início dos ciclos, com modalidade controlada de reserva (backup); Sistema de segurança na mudança de modalidade, pois, obriga o operador a reajustar todos os parâmetros necessários antes de efetivar a alteração da modalidade; Completo sistema de alarmes audiovisuais com mensagem escrita na tela de controles, para pronta identificação da condição de alarme;  Auto-ajuste dos limites de alarmes; Display de cristal líquido, com monitor de ventilação integrado. Curvas de pressão x tempo, fluxo x tempo, volume x tempo, loops de: volume x pressão, fluxo x volume. Base móvel dotada de suportes para extensões, rodízios com travas nas rodas dianteiras e puxador para transporte.</t>
  </si>
  <si>
    <t>321</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</si>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</sst>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48.8515625" style="0" customWidth="1"/>
    <col min="4" max="4" width="7.8515625" style="0" customWidth="1"/>
    <col min="5" max="5" width="11.7109375" style="0" customWidth="1"/>
    <col min="6" max="7" width="13.7109375" style="0" customWidth="1"/>
    <col min="8" max="8" width="11.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5"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3" t="s">
        <v>32</v>
      </c>
      <c r="B15" s="13" t="s">
        <v>33</v>
      </c>
      <c r="C15" s="10" t="s">
        <v>34</v>
      </c>
      <c r="D15" s="10" t="s">
        <v>35</v>
      </c>
      <c r="E15" s="12">
        <v>20</v>
      </c>
      <c r="F15" s="14">
        <v>0</v>
      </c>
      <c r="G15" s="12">
        <f>ROUND(SUM(E15*F15),2)</f>
        <v>0</v>
      </c>
      <c r="H15" s="16" t="s">
        <v>0</v>
      </c>
      <c r="I15" s="13" t="s">
        <v>36</v>
      </c>
      <c r="J15" s="11" t="s">
        <v>0</v>
      </c>
      <c r="K15" s="12">
        <f>SUM(G15:G15)</f>
        <v>0</v>
      </c>
      <c r="L15" s="12">
        <v>235.3333</v>
      </c>
    </row>
    <row r="16" spans="1:12" ht="12.75">
      <c r="A16" s="13" t="s">
        <v>37</v>
      </c>
      <c r="B16" s="13" t="s">
        <v>38</v>
      </c>
      <c r="C16" s="10" t="s">
        <v>39</v>
      </c>
      <c r="D16" s="10" t="s">
        <v>40</v>
      </c>
      <c r="E16" s="12">
        <v>1</v>
      </c>
      <c r="F16" s="14">
        <v>0</v>
      </c>
      <c r="G16" s="12">
        <f>ROUND(SUM(E16*F16),2)</f>
        <v>0</v>
      </c>
      <c r="H16" s="16" t="s">
        <v>0</v>
      </c>
      <c r="I16" s="13" t="s">
        <v>41</v>
      </c>
      <c r="J16" s="11" t="s">
        <v>0</v>
      </c>
      <c r="K16" s="12">
        <f>SUM(G16:G16)</f>
        <v>0</v>
      </c>
      <c r="L16" s="12">
        <v>87608.9333</v>
      </c>
    </row>
    <row r="17" spans="1:12" ht="12.75">
      <c r="A17" s="13" t="s">
        <v>42</v>
      </c>
      <c r="B17" s="13" t="s">
        <v>43</v>
      </c>
      <c r="C17" s="10" t="s">
        <v>44</v>
      </c>
      <c r="D17" s="10" t="s">
        <v>35</v>
      </c>
      <c r="E17" s="12">
        <v>4</v>
      </c>
      <c r="F17" s="14">
        <v>0</v>
      </c>
      <c r="G17" s="12">
        <f>ROUND(SUM(E17*F17),2)</f>
        <v>0</v>
      </c>
      <c r="H17" s="16" t="s">
        <v>0</v>
      </c>
      <c r="I17" s="13" t="s">
        <v>45</v>
      </c>
      <c r="J17" s="11" t="s">
        <v>0</v>
      </c>
      <c r="K17" s="12">
        <f>SUM(G17:G17)</f>
        <v>0</v>
      </c>
      <c r="L17" s="12">
        <v>2780</v>
      </c>
    </row>
    <row r="18" spans="1:12" ht="12.75">
      <c r="A18" s="13" t="s">
        <v>46</v>
      </c>
      <c r="B18" s="13" t="s">
        <v>47</v>
      </c>
      <c r="C18" s="10" t="s">
        <v>48</v>
      </c>
      <c r="D18" s="10" t="s">
        <v>35</v>
      </c>
      <c r="E18" s="12">
        <v>3</v>
      </c>
      <c r="F18" s="14">
        <v>0</v>
      </c>
      <c r="G18" s="12">
        <f>ROUND(SUM(E18*F18),2)</f>
        <v>0</v>
      </c>
      <c r="H18" s="16" t="s">
        <v>0</v>
      </c>
      <c r="I18" s="13" t="s">
        <v>49</v>
      </c>
      <c r="J18" s="11" t="s">
        <v>0</v>
      </c>
      <c r="K18" s="12">
        <f>SUM(G18:G18)</f>
        <v>0</v>
      </c>
      <c r="L18" s="12">
        <v>751.3333</v>
      </c>
    </row>
    <row r="19" spans="1:12" ht="12.75">
      <c r="A19" s="13" t="s">
        <v>50</v>
      </c>
      <c r="B19" s="13" t="s">
        <v>51</v>
      </c>
      <c r="C19" s="10" t="s">
        <v>52</v>
      </c>
      <c r="D19" s="10" t="s">
        <v>35</v>
      </c>
      <c r="E19" s="12">
        <v>2</v>
      </c>
      <c r="F19" s="14">
        <v>0</v>
      </c>
      <c r="G19" s="12">
        <f>ROUND(SUM(E19*F19),2)</f>
        <v>0</v>
      </c>
      <c r="H19" s="16" t="s">
        <v>0</v>
      </c>
      <c r="I19" s="13" t="s">
        <v>53</v>
      </c>
      <c r="J19" s="11" t="s">
        <v>0</v>
      </c>
      <c r="K19" s="12">
        <f>SUM(G19:G19)</f>
        <v>0</v>
      </c>
      <c r="L19" s="12">
        <v>1231.8333</v>
      </c>
    </row>
    <row r="20" spans="1:12" ht="12.75">
      <c r="A20" s="13" t="s">
        <v>54</v>
      </c>
      <c r="B20" s="13" t="s">
        <v>55</v>
      </c>
      <c r="C20" s="10" t="s">
        <v>56</v>
      </c>
      <c r="D20" s="10" t="s">
        <v>35</v>
      </c>
      <c r="E20" s="12">
        <v>2</v>
      </c>
      <c r="F20" s="14">
        <v>0</v>
      </c>
      <c r="G20" s="12">
        <f>ROUND(SUM(E20*F20),2)</f>
        <v>0</v>
      </c>
      <c r="H20" s="16" t="s">
        <v>0</v>
      </c>
      <c r="I20" s="13" t="s">
        <v>57</v>
      </c>
      <c r="J20" s="11" t="s">
        <v>0</v>
      </c>
      <c r="K20" s="12">
        <f>SUM(G20:G20)</f>
        <v>0</v>
      </c>
      <c r="L20" s="12">
        <v>176.9333</v>
      </c>
    </row>
    <row r="21" spans="1:12" ht="12.75">
      <c r="A21" s="13" t="s">
        <v>58</v>
      </c>
      <c r="B21" s="13" t="s">
        <v>59</v>
      </c>
      <c r="C21" s="10" t="s">
        <v>60</v>
      </c>
      <c r="D21" s="10" t="s">
        <v>40</v>
      </c>
      <c r="E21" s="12">
        <v>3</v>
      </c>
      <c r="F21" s="14">
        <v>0</v>
      </c>
      <c r="G21" s="12">
        <f>ROUND(SUM(E21*F21),2)</f>
        <v>0</v>
      </c>
      <c r="H21" s="16" t="s">
        <v>0</v>
      </c>
      <c r="I21" s="13" t="s">
        <v>61</v>
      </c>
      <c r="J21" s="11" t="s">
        <v>0</v>
      </c>
      <c r="K21" s="12">
        <f>SUM(G21:G21)</f>
        <v>0</v>
      </c>
      <c r="L21" s="12">
        <v>905</v>
      </c>
    </row>
    <row r="22" spans="1:12" ht="12.75">
      <c r="A22" s="13" t="s">
        <v>62</v>
      </c>
      <c r="B22" s="13" t="s">
        <v>63</v>
      </c>
      <c r="C22" s="10" t="s">
        <v>64</v>
      </c>
      <c r="D22" s="10" t="s">
        <v>35</v>
      </c>
      <c r="E22" s="12">
        <v>5</v>
      </c>
      <c r="F22" s="14">
        <v>0</v>
      </c>
      <c r="G22" s="12">
        <f>ROUND(SUM(E22*F22),2)</f>
        <v>0</v>
      </c>
      <c r="H22" s="16" t="s">
        <v>0</v>
      </c>
      <c r="I22" s="13" t="s">
        <v>65</v>
      </c>
      <c r="J22" s="11" t="s">
        <v>0</v>
      </c>
      <c r="K22" s="12">
        <f>SUM(G22:G22)</f>
        <v>0</v>
      </c>
      <c r="L22" s="12">
        <v>473.615</v>
      </c>
    </row>
    <row r="23" spans="1:12" ht="12.75">
      <c r="A23" s="13" t="s">
        <v>66</v>
      </c>
      <c r="B23" s="13" t="s">
        <v>67</v>
      </c>
      <c r="C23" s="10" t="s">
        <v>68</v>
      </c>
      <c r="D23" s="10" t="s">
        <v>69</v>
      </c>
      <c r="E23" s="12">
        <v>3</v>
      </c>
      <c r="F23" s="14">
        <v>0</v>
      </c>
      <c r="G23" s="12">
        <f>ROUND(SUM(E23*F23),2)</f>
        <v>0</v>
      </c>
      <c r="H23" s="16" t="s">
        <v>0</v>
      </c>
      <c r="I23" s="13" t="s">
        <v>70</v>
      </c>
      <c r="J23" s="11" t="s">
        <v>0</v>
      </c>
      <c r="K23" s="12">
        <f>SUM(G23:G23)</f>
        <v>0</v>
      </c>
      <c r="L23" s="12">
        <v>6000</v>
      </c>
    </row>
    <row r="24" spans="1:12" ht="12.75">
      <c r="A24" s="13" t="s">
        <v>71</v>
      </c>
      <c r="B24" s="13" t="s">
        <v>72</v>
      </c>
      <c r="C24" s="10" t="s">
        <v>73</v>
      </c>
      <c r="D24" s="10" t="s">
        <v>35</v>
      </c>
      <c r="E24" s="12">
        <v>10</v>
      </c>
      <c r="F24" s="14">
        <v>0</v>
      </c>
      <c r="G24" s="12">
        <f>ROUND(SUM(E24*F24),2)</f>
        <v>0</v>
      </c>
      <c r="H24" s="16" t="s">
        <v>0</v>
      </c>
      <c r="I24" s="13" t="s">
        <v>74</v>
      </c>
      <c r="J24" s="11" t="s">
        <v>0</v>
      </c>
      <c r="K24" s="12">
        <f>SUM(G24:G24)</f>
        <v>0</v>
      </c>
      <c r="L24" s="12">
        <v>117.6667</v>
      </c>
    </row>
    <row r="25" spans="1:12" ht="12.75">
      <c r="A25" s="13" t="s">
        <v>75</v>
      </c>
      <c r="B25" s="13" t="s">
        <v>76</v>
      </c>
      <c r="C25" s="10" t="s">
        <v>77</v>
      </c>
      <c r="D25" s="10" t="s">
        <v>40</v>
      </c>
      <c r="E25" s="12">
        <v>4</v>
      </c>
      <c r="F25" s="14">
        <v>0</v>
      </c>
      <c r="G25" s="12">
        <f>ROUND(SUM(E25*F25),2)</f>
        <v>0</v>
      </c>
      <c r="H25" s="16" t="s">
        <v>0</v>
      </c>
      <c r="I25" s="13" t="s">
        <v>78</v>
      </c>
      <c r="J25" s="11" t="s">
        <v>0</v>
      </c>
      <c r="K25" s="12">
        <f>SUM(G25:G25)</f>
        <v>0</v>
      </c>
      <c r="L25" s="12">
        <v>633.3333</v>
      </c>
    </row>
    <row r="26" spans="1:12" ht="12.75">
      <c r="A26" s="13" t="s">
        <v>79</v>
      </c>
      <c r="B26" s="13" t="s">
        <v>80</v>
      </c>
      <c r="C26" s="10" t="s">
        <v>81</v>
      </c>
      <c r="D26" s="10" t="s">
        <v>35</v>
      </c>
      <c r="E26" s="12">
        <v>1</v>
      </c>
      <c r="F26" s="14">
        <v>0</v>
      </c>
      <c r="G26" s="12">
        <f>ROUND(SUM(E26*F26),2)</f>
        <v>0</v>
      </c>
      <c r="H26" s="16" t="s">
        <v>0</v>
      </c>
      <c r="I26" s="13" t="s">
        <v>82</v>
      </c>
      <c r="J26" s="11" t="s">
        <v>0</v>
      </c>
      <c r="K26" s="12">
        <f>SUM(G26:G26)</f>
        <v>0</v>
      </c>
      <c r="L26" s="12">
        <v>32290</v>
      </c>
    </row>
    <row r="27" spans="1:12" ht="12.75">
      <c r="A27" s="13" t="s">
        <v>83</v>
      </c>
      <c r="B27" s="13" t="s">
        <v>84</v>
      </c>
      <c r="C27" s="10" t="s">
        <v>85</v>
      </c>
      <c r="D27" s="10" t="s">
        <v>40</v>
      </c>
      <c r="E27" s="12">
        <v>6</v>
      </c>
      <c r="F27" s="14">
        <v>0</v>
      </c>
      <c r="G27" s="12">
        <f>ROUND(SUM(E27*F27),2)</f>
        <v>0</v>
      </c>
      <c r="H27" s="16" t="s">
        <v>0</v>
      </c>
      <c r="I27" s="13" t="s">
        <v>86</v>
      </c>
      <c r="J27" s="11" t="s">
        <v>0</v>
      </c>
      <c r="K27" s="12">
        <f>SUM(G27:G27)</f>
        <v>0</v>
      </c>
      <c r="L27" s="12">
        <v>3018.925</v>
      </c>
    </row>
    <row r="28" spans="1:12" ht="12.75">
      <c r="A28" s="13" t="s">
        <v>87</v>
      </c>
      <c r="B28" s="13" t="s">
        <v>88</v>
      </c>
      <c r="C28" s="10" t="s">
        <v>89</v>
      </c>
      <c r="D28" s="10" t="s">
        <v>35</v>
      </c>
      <c r="E28" s="12">
        <v>6</v>
      </c>
      <c r="F28" s="14">
        <v>0</v>
      </c>
      <c r="G28" s="12">
        <f>ROUND(SUM(E28*F28),2)</f>
        <v>0</v>
      </c>
      <c r="H28" s="16" t="s">
        <v>0</v>
      </c>
      <c r="I28" s="13" t="s">
        <v>90</v>
      </c>
      <c r="J28" s="11" t="s">
        <v>0</v>
      </c>
      <c r="K28" s="12">
        <f>SUM(G28:G28)</f>
        <v>0</v>
      </c>
      <c r="L28" s="12">
        <v>3248.5</v>
      </c>
    </row>
    <row r="29" spans="1:12" ht="12.75">
      <c r="A29" s="13" t="s">
        <v>91</v>
      </c>
      <c r="B29" s="13" t="s">
        <v>92</v>
      </c>
      <c r="C29" s="10" t="s">
        <v>93</v>
      </c>
      <c r="D29" s="10" t="s">
        <v>40</v>
      </c>
      <c r="E29" s="12">
        <v>2</v>
      </c>
      <c r="F29" s="14">
        <v>0</v>
      </c>
      <c r="G29" s="12">
        <f>ROUND(SUM(E29*F29),2)</f>
        <v>0</v>
      </c>
      <c r="H29" s="16" t="s">
        <v>0</v>
      </c>
      <c r="I29" s="13" t="s">
        <v>94</v>
      </c>
      <c r="J29" s="11" t="s">
        <v>0</v>
      </c>
      <c r="K29" s="12">
        <f>SUM(G29:G29)</f>
        <v>0</v>
      </c>
      <c r="L29" s="12">
        <v>11771</v>
      </c>
    </row>
    <row r="30" spans="1:12" ht="12.75">
      <c r="A30" s="13" t="s">
        <v>95</v>
      </c>
      <c r="B30" s="13" t="s">
        <v>96</v>
      </c>
      <c r="C30" s="10" t="s">
        <v>97</v>
      </c>
      <c r="D30" s="10" t="s">
        <v>35</v>
      </c>
      <c r="E30" s="12">
        <v>8</v>
      </c>
      <c r="F30" s="14">
        <v>0</v>
      </c>
      <c r="G30" s="12">
        <f>ROUND(SUM(E30*F30),2)</f>
        <v>0</v>
      </c>
      <c r="H30" s="16" t="s">
        <v>0</v>
      </c>
      <c r="I30" s="13" t="s">
        <v>98</v>
      </c>
      <c r="J30" s="11" t="s">
        <v>0</v>
      </c>
      <c r="K30" s="12">
        <f>SUM(G30:G30)</f>
        <v>0</v>
      </c>
      <c r="L30" s="12">
        <v>299.22</v>
      </c>
    </row>
    <row r="31" spans="1:12" ht="12.75">
      <c r="A31" s="13" t="s">
        <v>99</v>
      </c>
      <c r="B31" s="13" t="s">
        <v>100</v>
      </c>
      <c r="C31" s="10" t="s">
        <v>101</v>
      </c>
      <c r="D31" s="10" t="s">
        <v>35</v>
      </c>
      <c r="E31" s="12">
        <v>5</v>
      </c>
      <c r="F31" s="14">
        <v>0</v>
      </c>
      <c r="G31" s="12">
        <f>ROUND(SUM(E31*F31),2)</f>
        <v>0</v>
      </c>
      <c r="H31" s="16" t="s">
        <v>0</v>
      </c>
      <c r="I31" s="13" t="s">
        <v>102</v>
      </c>
      <c r="J31" s="11" t="s">
        <v>0</v>
      </c>
      <c r="K31" s="12">
        <f>SUM(G31:G31)</f>
        <v>0</v>
      </c>
      <c r="L31" s="12">
        <v>431.6667</v>
      </c>
    </row>
    <row r="32" spans="1:12" ht="12.75">
      <c r="A32" s="13" t="s">
        <v>103</v>
      </c>
      <c r="B32" s="13" t="s">
        <v>104</v>
      </c>
      <c r="C32" s="10" t="s">
        <v>105</v>
      </c>
      <c r="D32" s="10" t="s">
        <v>40</v>
      </c>
      <c r="E32" s="12">
        <v>2</v>
      </c>
      <c r="F32" s="14">
        <v>0</v>
      </c>
      <c r="G32" s="12">
        <f>ROUND(SUM(E32*F32),2)</f>
        <v>0</v>
      </c>
      <c r="H32" s="16" t="s">
        <v>0</v>
      </c>
      <c r="I32" s="13" t="s">
        <v>106</v>
      </c>
      <c r="J32" s="11" t="s">
        <v>0</v>
      </c>
      <c r="K32" s="12">
        <f>SUM(G32:G32)</f>
        <v>0</v>
      </c>
      <c r="L32" s="12">
        <v>12616.6667</v>
      </c>
    </row>
    <row r="33" spans="1:12" ht="12.75">
      <c r="A33" s="13" t="s">
        <v>107</v>
      </c>
      <c r="B33" s="13" t="s">
        <v>108</v>
      </c>
      <c r="C33" s="10" t="s">
        <v>109</v>
      </c>
      <c r="D33" s="10" t="s">
        <v>35</v>
      </c>
      <c r="E33" s="12">
        <v>50</v>
      </c>
      <c r="F33" s="14">
        <v>0</v>
      </c>
      <c r="G33" s="12">
        <f>ROUND(SUM(E33*F33),2)</f>
        <v>0</v>
      </c>
      <c r="H33" s="16" t="s">
        <v>0</v>
      </c>
      <c r="I33" s="13" t="s">
        <v>110</v>
      </c>
      <c r="J33" s="11" t="s">
        <v>0</v>
      </c>
      <c r="K33" s="12">
        <f>SUM(G33:G33)</f>
        <v>0</v>
      </c>
      <c r="L33" s="12">
        <v>121.4167</v>
      </c>
    </row>
    <row r="34" spans="1:12" ht="12.75">
      <c r="A34" s="13" t="s">
        <v>111</v>
      </c>
      <c r="B34" s="13" t="s">
        <v>112</v>
      </c>
      <c r="C34" s="10" t="s">
        <v>113</v>
      </c>
      <c r="D34" s="10" t="s">
        <v>35</v>
      </c>
      <c r="E34" s="12">
        <v>2</v>
      </c>
      <c r="F34" s="14">
        <v>0</v>
      </c>
      <c r="G34" s="12">
        <f>ROUND(SUM(E34*F34),2)</f>
        <v>0</v>
      </c>
      <c r="H34" s="16" t="s">
        <v>0</v>
      </c>
      <c r="I34" s="13" t="s">
        <v>114</v>
      </c>
      <c r="J34" s="11" t="s">
        <v>0</v>
      </c>
      <c r="K34" s="12">
        <f>SUM(G34:G34)</f>
        <v>0</v>
      </c>
      <c r="L34" s="12">
        <v>684.3333</v>
      </c>
    </row>
    <row r="35" spans="1:12" ht="12.75">
      <c r="A35" s="13" t="s">
        <v>115</v>
      </c>
      <c r="B35" s="13" t="s">
        <v>116</v>
      </c>
      <c r="C35" s="10" t="s">
        <v>117</v>
      </c>
      <c r="D35" s="10" t="s">
        <v>40</v>
      </c>
      <c r="E35" s="12">
        <v>2</v>
      </c>
      <c r="F35" s="14">
        <v>0</v>
      </c>
      <c r="G35" s="12">
        <f>ROUND(SUM(E35*F35),2)</f>
        <v>0</v>
      </c>
      <c r="H35" s="16" t="s">
        <v>0</v>
      </c>
      <c r="I35" s="13" t="s">
        <v>118</v>
      </c>
      <c r="J35" s="11" t="s">
        <v>0</v>
      </c>
      <c r="K35" s="12">
        <f>SUM(G35:G35)</f>
        <v>0</v>
      </c>
      <c r="L35" s="12">
        <v>567.6667</v>
      </c>
    </row>
    <row r="36" spans="1:12" ht="12.75">
      <c r="A36" s="13" t="s">
        <v>119</v>
      </c>
      <c r="B36" s="13" t="s">
        <v>120</v>
      </c>
      <c r="C36" s="10" t="s">
        <v>121</v>
      </c>
      <c r="D36" s="10" t="s">
        <v>35</v>
      </c>
      <c r="E36" s="12">
        <v>8</v>
      </c>
      <c r="F36" s="14">
        <v>0</v>
      </c>
      <c r="G36" s="12">
        <f>ROUND(SUM(E36*F36),2)</f>
        <v>0</v>
      </c>
      <c r="H36" s="16" t="s">
        <v>0</v>
      </c>
      <c r="I36" s="13" t="s">
        <v>122</v>
      </c>
      <c r="J36" s="11" t="s">
        <v>0</v>
      </c>
      <c r="K36" s="12">
        <f>SUM(G36:G36)</f>
        <v>0</v>
      </c>
      <c r="L36" s="12">
        <v>552.3333</v>
      </c>
    </row>
    <row r="37" spans="1:12" ht="12.75">
      <c r="A37" s="13" t="s">
        <v>123</v>
      </c>
      <c r="B37" s="13" t="s">
        <v>124</v>
      </c>
      <c r="C37" s="10" t="s">
        <v>125</v>
      </c>
      <c r="D37" s="10" t="s">
        <v>40</v>
      </c>
      <c r="E37" s="12">
        <v>1</v>
      </c>
      <c r="F37" s="14">
        <v>0</v>
      </c>
      <c r="G37" s="12">
        <f>ROUND(SUM(E37*F37),2)</f>
        <v>0</v>
      </c>
      <c r="H37" s="16" t="s">
        <v>0</v>
      </c>
      <c r="I37" s="13" t="s">
        <v>126</v>
      </c>
      <c r="J37" s="11" t="s">
        <v>0</v>
      </c>
      <c r="K37" s="12">
        <f>SUM(G37:G37)</f>
        <v>0</v>
      </c>
      <c r="L37" s="12">
        <v>727.14</v>
      </c>
    </row>
    <row r="38" spans="1:12" ht="12.75">
      <c r="A38" s="13" t="s">
        <v>127</v>
      </c>
      <c r="B38" s="13" t="s">
        <v>128</v>
      </c>
      <c r="C38" s="10" t="s">
        <v>129</v>
      </c>
      <c r="D38" s="10" t="s">
        <v>35</v>
      </c>
      <c r="E38" s="12">
        <v>6</v>
      </c>
      <c r="F38" s="14">
        <v>0</v>
      </c>
      <c r="G38" s="12">
        <f>ROUND(SUM(E38*F38),2)</f>
        <v>0</v>
      </c>
      <c r="H38" s="16" t="s">
        <v>0</v>
      </c>
      <c r="I38" s="13" t="s">
        <v>130</v>
      </c>
      <c r="J38" s="11" t="s">
        <v>0</v>
      </c>
      <c r="K38" s="12">
        <f>SUM(G38:G38)</f>
        <v>0</v>
      </c>
      <c r="L38" s="12">
        <v>363.4167</v>
      </c>
    </row>
    <row r="39" spans="1:12" ht="12.75">
      <c r="A39" s="13" t="s">
        <v>131</v>
      </c>
      <c r="B39" s="13" t="s">
        <v>132</v>
      </c>
      <c r="C39" s="10" t="s">
        <v>133</v>
      </c>
      <c r="D39" s="10" t="s">
        <v>35</v>
      </c>
      <c r="E39" s="12">
        <v>4</v>
      </c>
      <c r="F39" s="14">
        <v>0</v>
      </c>
      <c r="G39" s="12">
        <f>ROUND(SUM(E39*F39),2)</f>
        <v>0</v>
      </c>
      <c r="H39" s="16" t="s">
        <v>0</v>
      </c>
      <c r="I39" s="13" t="s">
        <v>134</v>
      </c>
      <c r="J39" s="11" t="s">
        <v>0</v>
      </c>
      <c r="K39" s="12">
        <f>SUM(G39:G39)</f>
        <v>0</v>
      </c>
      <c r="L39" s="12">
        <v>586.635</v>
      </c>
    </row>
    <row r="40" spans="1:12" ht="12.75">
      <c r="A40" s="13" t="s">
        <v>135</v>
      </c>
      <c r="B40" s="13" t="s">
        <v>136</v>
      </c>
      <c r="C40" s="10" t="s">
        <v>137</v>
      </c>
      <c r="D40" s="10" t="s">
        <v>35</v>
      </c>
      <c r="E40" s="12">
        <v>2</v>
      </c>
      <c r="F40" s="14">
        <v>0</v>
      </c>
      <c r="G40" s="12">
        <f>ROUND(SUM(E40*F40),2)</f>
        <v>0</v>
      </c>
      <c r="H40" s="16" t="s">
        <v>0</v>
      </c>
      <c r="I40" s="13" t="s">
        <v>138</v>
      </c>
      <c r="J40" s="11" t="s">
        <v>0</v>
      </c>
      <c r="K40" s="12">
        <f>SUM(G40:G40)</f>
        <v>0</v>
      </c>
      <c r="L40" s="12">
        <v>391</v>
      </c>
    </row>
    <row r="41" spans="1:12" ht="12.75">
      <c r="A41" s="13" t="s">
        <v>139</v>
      </c>
      <c r="B41" s="13" t="s">
        <v>140</v>
      </c>
      <c r="C41" s="10" t="s">
        <v>141</v>
      </c>
      <c r="D41" s="10" t="s">
        <v>40</v>
      </c>
      <c r="E41" s="12">
        <v>5</v>
      </c>
      <c r="F41" s="14">
        <v>0</v>
      </c>
      <c r="G41" s="12">
        <f>ROUND(SUM(E41*F41),2)</f>
        <v>0</v>
      </c>
      <c r="H41" s="16" t="s">
        <v>0</v>
      </c>
      <c r="I41" s="13" t="s">
        <v>142</v>
      </c>
      <c r="J41" s="11" t="s">
        <v>0</v>
      </c>
      <c r="K41" s="12">
        <f>SUM(G41:G41)</f>
        <v>0</v>
      </c>
      <c r="L41" s="12">
        <v>16266.6667</v>
      </c>
    </row>
    <row r="42" spans="1:12" ht="12.75">
      <c r="A42" s="13" t="s">
        <v>143</v>
      </c>
      <c r="B42" s="13" t="s">
        <v>144</v>
      </c>
      <c r="C42" s="10" t="s">
        <v>145</v>
      </c>
      <c r="D42" s="10" t="s">
        <v>40</v>
      </c>
      <c r="E42" s="12">
        <v>2</v>
      </c>
      <c r="F42" s="14">
        <v>0</v>
      </c>
      <c r="G42" s="12">
        <f>ROUND(SUM(E42*F42),2)</f>
        <v>0</v>
      </c>
      <c r="H42" s="16" t="s">
        <v>0</v>
      </c>
      <c r="I42" s="13" t="s">
        <v>146</v>
      </c>
      <c r="J42" s="11" t="s">
        <v>0</v>
      </c>
      <c r="K42" s="12">
        <f>SUM(G42:G42)</f>
        <v>0</v>
      </c>
      <c r="L42" s="12">
        <v>1092.3</v>
      </c>
    </row>
    <row r="43" spans="1:12" ht="12.75">
      <c r="A43" s="13" t="s">
        <v>147</v>
      </c>
      <c r="B43" s="13" t="s">
        <v>148</v>
      </c>
      <c r="C43" s="10" t="s">
        <v>149</v>
      </c>
      <c r="D43" s="10" t="s">
        <v>35</v>
      </c>
      <c r="E43" s="12">
        <v>11</v>
      </c>
      <c r="F43" s="14">
        <v>0</v>
      </c>
      <c r="G43" s="12">
        <f>ROUND(SUM(E43*F43),2)</f>
        <v>0</v>
      </c>
      <c r="H43" s="16" t="s">
        <v>0</v>
      </c>
      <c r="I43" s="13" t="s">
        <v>150</v>
      </c>
      <c r="J43" s="11" t="s">
        <v>0</v>
      </c>
      <c r="K43" s="12">
        <f>SUM(G43:G43)</f>
        <v>0</v>
      </c>
      <c r="L43" s="12">
        <v>217.6667</v>
      </c>
    </row>
    <row r="44" spans="1:12" ht="12.75">
      <c r="A44" s="13" t="s">
        <v>151</v>
      </c>
      <c r="B44" s="13" t="s">
        <v>152</v>
      </c>
      <c r="C44" s="10" t="s">
        <v>153</v>
      </c>
      <c r="D44" s="10" t="s">
        <v>35</v>
      </c>
      <c r="E44" s="12">
        <v>14</v>
      </c>
      <c r="F44" s="14">
        <v>0</v>
      </c>
      <c r="G44" s="12">
        <f>ROUND(SUM(E44*F44),2)</f>
        <v>0</v>
      </c>
      <c r="H44" s="16" t="s">
        <v>0</v>
      </c>
      <c r="I44" s="13" t="s">
        <v>154</v>
      </c>
      <c r="J44" s="11" t="s">
        <v>0</v>
      </c>
      <c r="K44" s="12">
        <f>SUM(G44:G44)</f>
        <v>0</v>
      </c>
      <c r="L44" s="12">
        <v>282.255</v>
      </c>
    </row>
    <row r="45" spans="1:12" ht="12.75">
      <c r="A45" s="13" t="s">
        <v>155</v>
      </c>
      <c r="B45" s="13" t="s">
        <v>156</v>
      </c>
      <c r="C45" s="10" t="s">
        <v>157</v>
      </c>
      <c r="D45" s="10" t="s">
        <v>69</v>
      </c>
      <c r="E45" s="12">
        <v>3</v>
      </c>
      <c r="F45" s="14">
        <v>0</v>
      </c>
      <c r="G45" s="12">
        <f>ROUND(SUM(E45*F45),2)</f>
        <v>0</v>
      </c>
      <c r="H45" s="16" t="s">
        <v>0</v>
      </c>
      <c r="I45" s="13" t="s">
        <v>158</v>
      </c>
      <c r="J45" s="11" t="s">
        <v>0</v>
      </c>
      <c r="K45" s="12">
        <f>SUM(G45:G45)</f>
        <v>0</v>
      </c>
      <c r="L45" s="12">
        <v>417.9667</v>
      </c>
    </row>
    <row r="46" spans="1:12" ht="12.75">
      <c r="A46" s="13" t="s">
        <v>159</v>
      </c>
      <c r="B46" s="13" t="s">
        <v>160</v>
      </c>
      <c r="C46" s="10" t="s">
        <v>161</v>
      </c>
      <c r="D46" s="10" t="s">
        <v>35</v>
      </c>
      <c r="E46" s="12">
        <v>1</v>
      </c>
      <c r="F46" s="14">
        <v>0</v>
      </c>
      <c r="G46" s="12">
        <f>ROUND(SUM(E46*F46),2)</f>
        <v>0</v>
      </c>
      <c r="H46" s="16" t="s">
        <v>0</v>
      </c>
      <c r="I46" s="13" t="s">
        <v>162</v>
      </c>
      <c r="J46" s="11" t="s">
        <v>0</v>
      </c>
      <c r="K46" s="12">
        <f>SUM(G46:G46)</f>
        <v>0</v>
      </c>
      <c r="L46" s="12">
        <v>196000</v>
      </c>
    </row>
    <row r="47" spans="1:12" ht="12.75">
      <c r="A47" s="13" t="s">
        <v>163</v>
      </c>
      <c r="B47" s="13" t="s">
        <v>164</v>
      </c>
      <c r="C47" s="10" t="s">
        <v>165</v>
      </c>
      <c r="D47" s="10" t="s">
        <v>40</v>
      </c>
      <c r="E47" s="12">
        <v>3</v>
      </c>
      <c r="F47" s="14">
        <v>0</v>
      </c>
      <c r="G47" s="12">
        <f>ROUND(SUM(E47*F47),2)</f>
        <v>0</v>
      </c>
      <c r="H47" s="16" t="s">
        <v>0</v>
      </c>
      <c r="I47" s="13" t="s">
        <v>166</v>
      </c>
      <c r="J47" s="11" t="s">
        <v>0</v>
      </c>
      <c r="K47" s="12">
        <f>SUM(G47:G47)</f>
        <v>0</v>
      </c>
      <c r="L47" s="12">
        <v>48922.56</v>
      </c>
    </row>
    <row r="49" spans="6:7" ht="12.75">
      <c r="F49" s="17" t="s">
        <v>167</v>
      </c>
      <c r="G49" s="12">
        <f>SUM(G9:G47)</f>
        <v>0</v>
      </c>
    </row>
    <row r="52" spans="2:4" ht="12.75">
      <c r="B52" s="18" t="s">
        <v>168</v>
      </c>
      <c r="D52" s="19" t="s">
        <v>169</v>
      </c>
    </row>
    <row r="54" ht="12.75">
      <c r="B54" s="20" t="s">
        <v>170</v>
      </c>
    </row>
    <row r="56" spans="2:3" ht="39.75" customHeight="1">
      <c r="B56" s="3" t="s">
        <v>171</v>
      </c>
      <c r="C56" s="3" t="s">
        <v>172</v>
      </c>
    </row>
    <row r="59" ht="12.75">
      <c r="B59" s="4" t="s">
        <v>173</v>
      </c>
    </row>
    <row r="60" ht="12.75">
      <c r="B60" s="5" t="s">
        <v>174</v>
      </c>
    </row>
    <row r="65" ht="12.75"/>
    <row r="66" ht="12.75"/>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52:C52"/>
    <mergeCell ref="D52:L52"/>
    <mergeCell ref="B54:L54"/>
    <mergeCell ref="C56:L56"/>
    <mergeCell ref="B59:L59"/>
    <mergeCell ref="B60:L6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