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'Itens'!$A$1:$K$58</definedName>
  </definedNames>
  <calcPr fullCalcOnLoad="1"/>
</workbook>
</file>

<file path=xl/sharedStrings.xml><?xml version="1.0" encoding="utf-8"?>
<sst xmlns="http://schemas.openxmlformats.org/spreadsheetml/2006/main" count="217" uniqueCount="141">
  <si>
    <t/>
  </si>
  <si>
    <t>MUNICIPIO DE JANAÚBA</t>
  </si>
  <si>
    <t>PROPOSTA COMERCIAL</t>
  </si>
  <si>
    <t xml:space="preserve">Empresa/Nome: </t>
  </si>
  <si>
    <t xml:space="preserve">Endereço: </t>
  </si>
  <si>
    <t xml:space="preserve">CNPJ/CPF: </t>
  </si>
  <si>
    <t xml:space="preserve">Telefone(s): </t>
  </si>
  <si>
    <t xml:space="preserve">Nº Processo: </t>
  </si>
  <si>
    <t>0027/0009</t>
  </si>
  <si>
    <t xml:space="preserve">Tipo Licitação: </t>
  </si>
  <si>
    <t>Menor Preço</t>
  </si>
  <si>
    <t xml:space="preserve">Balizamento: </t>
  </si>
  <si>
    <t>Por Item</t>
  </si>
  <si>
    <t xml:space="preserve">Modalidade: </t>
  </si>
  <si>
    <t>Pregão Presencial</t>
  </si>
  <si>
    <t xml:space="preserve">Data Abertura: </t>
  </si>
  <si>
    <t>11/04/2018 09:00:00</t>
  </si>
  <si>
    <t xml:space="preserve">Objeto: </t>
  </si>
  <si>
    <t>Locação de Veículos para Transporte Escolar</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</si>
  <si>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</si>
  <si>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</si>
  <si>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</si>
  <si>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</si>
  <si>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</si>
  <si>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</si>
  <si>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</si>
  <si>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</si>
  <si>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</si>
  <si>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</si>
  <si>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</si>
  <si>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</si>
  <si>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190924</t>
  </si>
  <si>
    <t>0001</t>
  </si>
  <si>
    <t>Linha 01 - Saída: Manicó, Terra Nova, Riacho Fundo, Vendão, Faz.Jair, Faz.Coréia, E.M. Castro Alves (ida/volta) Manhã</t>
  </si>
  <si>
    <t>km</t>
  </si>
  <si>
    <t>322</t>
  </si>
  <si>
    <t>190925</t>
  </si>
  <si>
    <t>0002</t>
  </si>
  <si>
    <t>Linha 02 - Saída: Muquem, Manicó, Ze Raimundo, E.E. Luzia Mendes, E.E.M.A.A. (ida/volta) Manhã</t>
  </si>
  <si>
    <t>Km</t>
  </si>
  <si>
    <t>323</t>
  </si>
  <si>
    <t>190926</t>
  </si>
  <si>
    <t>0003</t>
  </si>
  <si>
    <t xml:space="preserve">Linha 03 - Saída: Muquem, Faz de Heron, Vendão, E.E. Luzia Mendes, E.E.M.A.A. (ida/volta ) Manhã: 
</t>
  </si>
  <si>
    <t>324</t>
  </si>
  <si>
    <t>190927</t>
  </si>
  <si>
    <t>0004</t>
  </si>
  <si>
    <t>Linha 04 - Saída: Faz. Primavera, Faz. Lapa da Onça, Faz. Flamboyant, CEMEI Cantinho feliz, E.E. José Esteves(ida/volta -manha)  (ida/volta –tarde)</t>
  </si>
  <si>
    <t>325</t>
  </si>
  <si>
    <t>190928</t>
  </si>
  <si>
    <t>0005</t>
  </si>
  <si>
    <t xml:space="preserve">Linha 05 - Saída: Faz. Iara, Faz. Ataláia, Sítio N.S. Aparecida, Faz. Arrozal, Faz. Edilson Silveira, E.E. José Esteves (ida/volta -manhã)  (ida/volta –tarde):   
</t>
  </si>
  <si>
    <t>326</t>
  </si>
  <si>
    <t>190929</t>
  </si>
  <si>
    <t>0006</t>
  </si>
  <si>
    <t>Linha 06 - Saída: Zé Faustino,Nova Floresta, Faz. Boqueirão,Faz, Nova esperança, Tira Fogo, E.M. Madre Cândida (ida/volta -manhã)  (ida/volta –tarde)</t>
  </si>
  <si>
    <t>327</t>
  </si>
  <si>
    <t>190930</t>
  </si>
  <si>
    <t>0007</t>
  </si>
  <si>
    <t xml:space="preserve">Linha 07 - Saída: Tira Fogo, Nova Floresta, Zé Faustino, Caraíbas, Feijão bravo, E.E. Nhá-Gui, E.M. Américo Soares E.E. Joaquim Maurício, E.M. Marcolino Evangelista (ida/volta -manhã)  (ida/volta –tarde):  
</t>
  </si>
  <si>
    <t>328</t>
  </si>
  <si>
    <t>190931</t>
  </si>
  <si>
    <t>0008</t>
  </si>
  <si>
    <t xml:space="preserve">Linha 08 - Saída: Faz. Caraíbas,Faz. Tabajara, Pedreira, Faz. Vivi, Km 18, E.E. Diva Pinto, E.E. Joaquim Maurício, E.M. Américo Soares (ida/volta -manhã):  </t>
  </si>
  <si>
    <t>329</t>
  </si>
  <si>
    <t>190932</t>
  </si>
  <si>
    <t>0009</t>
  </si>
  <si>
    <t xml:space="preserve">Linha 09 - Saída: Faz. Caraíbas, Faz. Santa Inês, Faz. Terra Nova, Pedreira, Faz. Vivi, E.E. Diva Pinto, E.E. Joaquim Maurício, E.M. Américo Soares (ida/volta -tarde): Saída: Faz. Caraíbas, Faz. Santa Inês, Faz. Terra Nova, Pedreira, Faz. Vivi, E.E. Diva Pinto, E.E. Joaquim Maurício, E.M. Américo Soares (ida/volta -tarde)  </t>
  </si>
  <si>
    <t>330</t>
  </si>
  <si>
    <t>190933</t>
  </si>
  <si>
    <t>0010</t>
  </si>
  <si>
    <t>Linha 10 - Saída: Boi Velhaco, Paus Altos, Queimada Nova, Barroquinha, Faz. Tailândia, E.E. Rômulo Sales(ida/volta -manhã)  (ida/volta -tarde)</t>
  </si>
  <si>
    <t>331</t>
  </si>
  <si>
    <t>190934</t>
  </si>
  <si>
    <t>0011</t>
  </si>
  <si>
    <t>Linha 11 - Saída: Boi Velhaco, Paus Altos, Queimada Nova, Barroquinha, E.M. Francisco Sá, Entrada  da Barroquinha , E.M. Francisco Sá(ida/volta -manhã)</t>
  </si>
  <si>
    <t>332</t>
  </si>
  <si>
    <t>190935</t>
  </si>
  <si>
    <t>0012</t>
  </si>
  <si>
    <t xml:space="preserve">Linha 12 - Saída: Faz. Baixa do Sumidouro, Vila Maromba, E.E. Rômulo Sales, CEMEI Rosa Mística,  E.M. Robson Crusoé  (ida/volta -manhã)  (ida/volta –tarde): 
</t>
  </si>
  <si>
    <t>333</t>
  </si>
  <si>
    <t>190936</t>
  </si>
  <si>
    <t>0013</t>
  </si>
  <si>
    <t xml:space="preserve">Linha 13 - Saída: Faz. Santa Rosa, Faz. Avelino Nogueira, Faz. Isaildon, CEMEI Mãe Martília, E.E. Julião Mendes(ida/volta -manhã):   </t>
  </si>
  <si>
    <t>334</t>
  </si>
  <si>
    <t>190937</t>
  </si>
  <si>
    <t>0014</t>
  </si>
  <si>
    <t xml:space="preserve">Linha 14 - Saída: Faz. Santa Rosa, Faz. Avelino Nogueira, Faz. Rosalvo, Faz. Isaildon, E.E. Julião Mendes(ida/volta -tarde):   
</t>
  </si>
  <si>
    <t>335</t>
  </si>
  <si>
    <t>190938</t>
  </si>
  <si>
    <t>0015</t>
  </si>
  <si>
    <t xml:space="preserve">Linha 15 - Saída: Praça da Vila,Canta Grilo, Faz. Zenaide, Faz. Silvano, Faz. Braulio, Faz. Nascimento, Faz. Joaquim Alves, Faz. Roque, Faz. Lagoa grande, Cancela, Soinho Toco, Entrada de Paulinho, Casa de Dema, E.E. Julião Mendes (ida/volta –manhã / tarde)  (3 viagens dia):   
</t>
  </si>
  <si>
    <t>336</t>
  </si>
  <si>
    <t>190939</t>
  </si>
  <si>
    <t>0016</t>
  </si>
  <si>
    <t xml:space="preserve">Linha 16 - Saída: Barreiro da Raiz, Simplício, Golveia, Pé da Serra, barreiro de Dentro, Caiçara de cima, E.E. Barreiro – (ida/volta manhã e tarde) 3 viagens dia):  </t>
  </si>
  <si>
    <t>337</t>
  </si>
  <si>
    <t>190940</t>
  </si>
  <si>
    <t>0017</t>
  </si>
  <si>
    <t xml:space="preserve">Linha 17 - Saída: Beira do Rio, E.E. Barreiro da Raiz(ida/volta –manhã)  (ida/volta -tarde)  -:   </t>
  </si>
  <si>
    <t>338</t>
  </si>
  <si>
    <t>190941</t>
  </si>
  <si>
    <t>0018</t>
  </si>
  <si>
    <t>Linha 18 - Mundo Novo, Pajeú I, Pajeú II, Família Marques, E.E. Presidente Castelo Branco(ida/volta -tarde)</t>
  </si>
  <si>
    <t>339</t>
  </si>
  <si>
    <t>190942</t>
  </si>
  <si>
    <t>0019</t>
  </si>
  <si>
    <t xml:space="preserve">Linha 19 - Saída: Faz. Leal ,Faz. Bionicão, , Faz. Jericó, Beira Rio,, Sitio Gelson, E.M. Tiradentes(ida/volta –manhã):  </t>
  </si>
  <si>
    <t>340</t>
  </si>
  <si>
    <t>190943</t>
  </si>
  <si>
    <t>0020</t>
  </si>
  <si>
    <t>Linha 20 - Saída: Faz. Rio Doce, Sitio Sil, SítioTereza, Sítio Maria, Sítio Almerindo, Sitio Chota, Sitio mariano, Sítio Zé dos Reis, E.M. Tiradentes(ida/volta –manhã)</t>
  </si>
  <si>
    <t>341</t>
  </si>
  <si>
    <t>190944</t>
  </si>
  <si>
    <t>0021</t>
  </si>
  <si>
    <t>Linha 21 - Saída: Mandaçaia, Tracbel, Jacaré grande, Angicos, Faz. Vale do Sol (ida/volta –tarde)</t>
  </si>
  <si>
    <t>342</t>
  </si>
  <si>
    <t>190945</t>
  </si>
  <si>
    <t>0022</t>
  </si>
  <si>
    <t>Linha 22 - Saída: Taquaril, Pantanal, Rancho Jaqueline, Iate Clube, Toca do Lobo e E.M. Ludovina(ida/volta-tarde)/(ida/volta-manhã)</t>
  </si>
  <si>
    <t>343</t>
  </si>
  <si>
    <t>190946</t>
  </si>
  <si>
    <t>0023</t>
  </si>
  <si>
    <t>Linha 23 - Saída:Terra branca, Taboquinha, Brejinho, Faz. Adalton, Bomba beira Rio, E.M. Ludovina (ida/volta –manhã)/ (ida/volta –tarde)</t>
  </si>
  <si>
    <t>344</t>
  </si>
  <si>
    <t>190947</t>
  </si>
  <si>
    <t>0024</t>
  </si>
  <si>
    <t>Linha 24 Saída:Embaré,  Baixa da cana, Poção Velho, Poço das Queimadas, E.M. Ludovina Francisca (ida/volta –manhã)/(ida/volta –tarde)</t>
  </si>
  <si>
    <t>345</t>
  </si>
  <si>
    <t>190948</t>
  </si>
  <si>
    <t>0025</t>
  </si>
  <si>
    <t>Linha 25 - Saída: Jataí, Rancho Jaqueline e E.M. Ludovina - (ida/volta-tarde)/(ida/volta-manhã)</t>
  </si>
  <si>
    <t>346</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</si>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</sst>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4">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5.57421875" style="0" customWidth="1"/>
    <col min="3" max="3" width="48.851562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9600</v>
      </c>
      <c r="F15" s="11">
        <v>0</v>
      </c>
      <c r="G15" s="9">
        <f>ROUND(SUM(E15*F15),2)</f>
        <v>0</v>
      </c>
      <c r="H15" s="14" t="s">
        <v>0</v>
      </c>
      <c r="I15" s="10" t="s">
        <v>35</v>
      </c>
      <c r="J15" s="13" t="s">
        <v>0</v>
      </c>
      <c r="K15" s="9">
        <f>SUM(G15:G15)</f>
        <v>0</v>
      </c>
    </row>
    <row r="16" spans="1:11" ht="12.75">
      <c r="A16" s="10" t="s">
        <v>36</v>
      </c>
      <c r="B16" s="10" t="s">
        <v>37</v>
      </c>
      <c r="C16" s="7" t="s">
        <v>38</v>
      </c>
      <c r="D16" s="7" t="s">
        <v>39</v>
      </c>
      <c r="E16" s="9">
        <v>19600</v>
      </c>
      <c r="F16" s="11">
        <v>0</v>
      </c>
      <c r="G16" s="9">
        <f>ROUND(SUM(E16*F16),2)</f>
        <v>0</v>
      </c>
      <c r="H16" s="14" t="s">
        <v>0</v>
      </c>
      <c r="I16" s="10" t="s">
        <v>40</v>
      </c>
      <c r="J16" s="13" t="s">
        <v>0</v>
      </c>
      <c r="K16" s="9">
        <f>SUM(G16:G16)</f>
        <v>0</v>
      </c>
    </row>
    <row r="17" spans="1:11" ht="12.75">
      <c r="A17" s="10" t="s">
        <v>41</v>
      </c>
      <c r="B17" s="10" t="s">
        <v>42</v>
      </c>
      <c r="C17" s="7" t="s">
        <v>43</v>
      </c>
      <c r="D17" s="7" t="s">
        <v>34</v>
      </c>
      <c r="E17" s="9">
        <v>23400</v>
      </c>
      <c r="F17" s="11">
        <v>0</v>
      </c>
      <c r="G17" s="9">
        <f>ROUND(SUM(E17*F17),2)</f>
        <v>0</v>
      </c>
      <c r="H17" s="14" t="s">
        <v>0</v>
      </c>
      <c r="I17" s="10" t="s">
        <v>44</v>
      </c>
      <c r="J17" s="13" t="s">
        <v>0</v>
      </c>
      <c r="K17" s="9">
        <f>SUM(G17:G17)</f>
        <v>0</v>
      </c>
    </row>
    <row r="18" spans="1:11" ht="12.75">
      <c r="A18" s="10" t="s">
        <v>45</v>
      </c>
      <c r="B18" s="10" t="s">
        <v>46</v>
      </c>
      <c r="C18" s="7" t="s">
        <v>47</v>
      </c>
      <c r="D18" s="7" t="s">
        <v>39</v>
      </c>
      <c r="E18" s="9">
        <v>23200</v>
      </c>
      <c r="F18" s="11">
        <v>0</v>
      </c>
      <c r="G18" s="9">
        <f>ROUND(SUM(E18*F18),2)</f>
        <v>0</v>
      </c>
      <c r="H18" s="14" t="s">
        <v>0</v>
      </c>
      <c r="I18" s="10" t="s">
        <v>48</v>
      </c>
      <c r="J18" s="13" t="s">
        <v>0</v>
      </c>
      <c r="K18" s="9">
        <f>SUM(G18:G18)</f>
        <v>0</v>
      </c>
    </row>
    <row r="19" spans="1:11" ht="12.75">
      <c r="A19" s="10" t="s">
        <v>49</v>
      </c>
      <c r="B19" s="10" t="s">
        <v>50</v>
      </c>
      <c r="C19" s="7" t="s">
        <v>51</v>
      </c>
      <c r="D19" s="7" t="s">
        <v>34</v>
      </c>
      <c r="E19" s="9">
        <v>23840</v>
      </c>
      <c r="F19" s="11">
        <v>0</v>
      </c>
      <c r="G19" s="9">
        <f>ROUND(SUM(E19*F19),2)</f>
        <v>0</v>
      </c>
      <c r="H19" s="14" t="s">
        <v>0</v>
      </c>
      <c r="I19" s="10" t="s">
        <v>52</v>
      </c>
      <c r="J19" s="13" t="s">
        <v>0</v>
      </c>
      <c r="K19" s="9">
        <f>SUM(G19:G19)</f>
        <v>0</v>
      </c>
    </row>
    <row r="20" spans="1:11" ht="12.75">
      <c r="A20" s="10" t="s">
        <v>53</v>
      </c>
      <c r="B20" s="10" t="s">
        <v>54</v>
      </c>
      <c r="C20" s="7" t="s">
        <v>55</v>
      </c>
      <c r="D20" s="7" t="s">
        <v>34</v>
      </c>
      <c r="E20" s="9">
        <v>24000</v>
      </c>
      <c r="F20" s="11">
        <v>0</v>
      </c>
      <c r="G20" s="9">
        <f>ROUND(SUM(E20*F20),2)</f>
        <v>0</v>
      </c>
      <c r="H20" s="14" t="s">
        <v>0</v>
      </c>
      <c r="I20" s="10" t="s">
        <v>56</v>
      </c>
      <c r="J20" s="13" t="s">
        <v>0</v>
      </c>
      <c r="K20" s="9">
        <f>SUM(G20:G20)</f>
        <v>0</v>
      </c>
    </row>
    <row r="21" spans="1:11" ht="12.75">
      <c r="A21" s="10" t="s">
        <v>57</v>
      </c>
      <c r="B21" s="10" t="s">
        <v>58</v>
      </c>
      <c r="C21" s="7" t="s">
        <v>59</v>
      </c>
      <c r="D21" s="7" t="s">
        <v>34</v>
      </c>
      <c r="E21" s="9">
        <v>23200</v>
      </c>
      <c r="F21" s="11">
        <v>0</v>
      </c>
      <c r="G21" s="9">
        <f>ROUND(SUM(E21*F21),2)</f>
        <v>0</v>
      </c>
      <c r="H21" s="14" t="s">
        <v>0</v>
      </c>
      <c r="I21" s="10" t="s">
        <v>60</v>
      </c>
      <c r="J21" s="13" t="s">
        <v>0</v>
      </c>
      <c r="K21" s="9">
        <f>SUM(G21:G21)</f>
        <v>0</v>
      </c>
    </row>
    <row r="22" spans="1:11" ht="12.75">
      <c r="A22" s="10" t="s">
        <v>61</v>
      </c>
      <c r="B22" s="10" t="s">
        <v>62</v>
      </c>
      <c r="C22" s="7" t="s">
        <v>63</v>
      </c>
      <c r="D22" s="7" t="s">
        <v>34</v>
      </c>
      <c r="E22" s="9">
        <v>12000</v>
      </c>
      <c r="F22" s="11">
        <v>0</v>
      </c>
      <c r="G22" s="9">
        <f>ROUND(SUM(E22*F22),2)</f>
        <v>0</v>
      </c>
      <c r="H22" s="14" t="s">
        <v>0</v>
      </c>
      <c r="I22" s="10" t="s">
        <v>64</v>
      </c>
      <c r="J22" s="13" t="s">
        <v>0</v>
      </c>
      <c r="K22" s="9">
        <f>SUM(G22:G22)</f>
        <v>0</v>
      </c>
    </row>
    <row r="23" spans="1:11" ht="12.75">
      <c r="A23" s="10" t="s">
        <v>65</v>
      </c>
      <c r="B23" s="10" t="s">
        <v>66</v>
      </c>
      <c r="C23" s="7" t="s">
        <v>67</v>
      </c>
      <c r="D23" s="7" t="s">
        <v>39</v>
      </c>
      <c r="E23" s="9">
        <v>12400</v>
      </c>
      <c r="F23" s="11">
        <v>0</v>
      </c>
      <c r="G23" s="9">
        <f>ROUND(SUM(E23*F23),2)</f>
        <v>0</v>
      </c>
      <c r="H23" s="14" t="s">
        <v>0</v>
      </c>
      <c r="I23" s="10" t="s">
        <v>68</v>
      </c>
      <c r="J23" s="13" t="s">
        <v>0</v>
      </c>
      <c r="K23" s="9">
        <f>SUM(G23:G23)</f>
        <v>0</v>
      </c>
    </row>
    <row r="24" spans="1:11" ht="12.75">
      <c r="A24" s="10" t="s">
        <v>69</v>
      </c>
      <c r="B24" s="10" t="s">
        <v>70</v>
      </c>
      <c r="C24" s="7" t="s">
        <v>71</v>
      </c>
      <c r="D24" s="7" t="s">
        <v>39</v>
      </c>
      <c r="E24" s="9">
        <v>22800</v>
      </c>
      <c r="F24" s="11">
        <v>0</v>
      </c>
      <c r="G24" s="9">
        <f>ROUND(SUM(E24*F24),2)</f>
        <v>0</v>
      </c>
      <c r="H24" s="14" t="s">
        <v>0</v>
      </c>
      <c r="I24" s="10" t="s">
        <v>72</v>
      </c>
      <c r="J24" s="13" t="s">
        <v>0</v>
      </c>
      <c r="K24" s="9">
        <f>SUM(G24:G24)</f>
        <v>0</v>
      </c>
    </row>
    <row r="25" spans="1:11" ht="12.75">
      <c r="A25" s="10" t="s">
        <v>73</v>
      </c>
      <c r="B25" s="10" t="s">
        <v>74</v>
      </c>
      <c r="C25" s="7" t="s">
        <v>75</v>
      </c>
      <c r="D25" s="7" t="s">
        <v>34</v>
      </c>
      <c r="E25" s="9">
        <v>16800</v>
      </c>
      <c r="F25" s="11">
        <v>0</v>
      </c>
      <c r="G25" s="9">
        <f>ROUND(SUM(E25*F25),2)</f>
        <v>0</v>
      </c>
      <c r="H25" s="14" t="s">
        <v>0</v>
      </c>
      <c r="I25" s="10" t="s">
        <v>76</v>
      </c>
      <c r="J25" s="13" t="s">
        <v>0</v>
      </c>
      <c r="K25" s="9">
        <f>SUM(G25:G25)</f>
        <v>0</v>
      </c>
    </row>
    <row r="26" spans="1:11" ht="12.75">
      <c r="A26" s="10" t="s">
        <v>77</v>
      </c>
      <c r="B26" s="10" t="s">
        <v>78</v>
      </c>
      <c r="C26" s="7" t="s">
        <v>79</v>
      </c>
      <c r="D26" s="7" t="s">
        <v>34</v>
      </c>
      <c r="E26" s="9">
        <v>28800</v>
      </c>
      <c r="F26" s="11">
        <v>0</v>
      </c>
      <c r="G26" s="9">
        <f>ROUND(SUM(E26*F26),2)</f>
        <v>0</v>
      </c>
      <c r="H26" s="14" t="s">
        <v>0</v>
      </c>
      <c r="I26" s="10" t="s">
        <v>80</v>
      </c>
      <c r="J26" s="13" t="s">
        <v>0</v>
      </c>
      <c r="K26" s="9">
        <f>SUM(G26:G26)</f>
        <v>0</v>
      </c>
    </row>
    <row r="27" spans="1:11" ht="12.75">
      <c r="A27" s="10" t="s">
        <v>81</v>
      </c>
      <c r="B27" s="10" t="s">
        <v>82</v>
      </c>
      <c r="C27" s="7" t="s">
        <v>83</v>
      </c>
      <c r="D27" s="7" t="s">
        <v>34</v>
      </c>
      <c r="E27" s="9">
        <v>9600</v>
      </c>
      <c r="F27" s="11">
        <v>0</v>
      </c>
      <c r="G27" s="9">
        <f>ROUND(SUM(E27*F27),2)</f>
        <v>0</v>
      </c>
      <c r="H27" s="14" t="s">
        <v>0</v>
      </c>
      <c r="I27" s="10" t="s">
        <v>84</v>
      </c>
      <c r="J27" s="13" t="s">
        <v>0</v>
      </c>
      <c r="K27" s="9">
        <f>SUM(G27:G27)</f>
        <v>0</v>
      </c>
    </row>
    <row r="28" spans="1:11" ht="12.75">
      <c r="A28" s="10" t="s">
        <v>85</v>
      </c>
      <c r="B28" s="10" t="s">
        <v>86</v>
      </c>
      <c r="C28" s="7" t="s">
        <v>87</v>
      </c>
      <c r="D28" s="7" t="s">
        <v>34</v>
      </c>
      <c r="E28" s="9">
        <v>11000</v>
      </c>
      <c r="F28" s="11">
        <v>0</v>
      </c>
      <c r="G28" s="9">
        <f>ROUND(SUM(E28*F28),2)</f>
        <v>0</v>
      </c>
      <c r="H28" s="14" t="s">
        <v>0</v>
      </c>
      <c r="I28" s="10" t="s">
        <v>88</v>
      </c>
      <c r="J28" s="13" t="s">
        <v>0</v>
      </c>
      <c r="K28" s="9">
        <f>SUM(G28:G28)</f>
        <v>0</v>
      </c>
    </row>
    <row r="29" spans="1:11" ht="12.75">
      <c r="A29" s="10" t="s">
        <v>89</v>
      </c>
      <c r="B29" s="10" t="s">
        <v>90</v>
      </c>
      <c r="C29" s="7" t="s">
        <v>91</v>
      </c>
      <c r="D29" s="7" t="s">
        <v>34</v>
      </c>
      <c r="E29" s="9">
        <v>16200</v>
      </c>
      <c r="F29" s="11">
        <v>0</v>
      </c>
      <c r="G29" s="9">
        <f>ROUND(SUM(E29*F29),2)</f>
        <v>0</v>
      </c>
      <c r="H29" s="14" t="s">
        <v>0</v>
      </c>
      <c r="I29" s="10" t="s">
        <v>92</v>
      </c>
      <c r="J29" s="13" t="s">
        <v>0</v>
      </c>
      <c r="K29" s="9">
        <f>SUM(G29:G29)</f>
        <v>0</v>
      </c>
    </row>
    <row r="30" spans="1:11" ht="12.75">
      <c r="A30" s="10" t="s">
        <v>93</v>
      </c>
      <c r="B30" s="10" t="s">
        <v>94</v>
      </c>
      <c r="C30" s="7" t="s">
        <v>95</v>
      </c>
      <c r="D30" s="7" t="s">
        <v>34</v>
      </c>
      <c r="E30" s="9">
        <v>10500</v>
      </c>
      <c r="F30" s="11">
        <v>0</v>
      </c>
      <c r="G30" s="9">
        <f>ROUND(SUM(E30*F30),2)</f>
        <v>0</v>
      </c>
      <c r="H30" s="14" t="s">
        <v>0</v>
      </c>
      <c r="I30" s="10" t="s">
        <v>96</v>
      </c>
      <c r="J30" s="13" t="s">
        <v>0</v>
      </c>
      <c r="K30" s="9">
        <f>SUM(G30:G30)</f>
        <v>0</v>
      </c>
    </row>
    <row r="31" spans="1:11" ht="12.75">
      <c r="A31" s="10" t="s">
        <v>97</v>
      </c>
      <c r="B31" s="10" t="s">
        <v>98</v>
      </c>
      <c r="C31" s="7" t="s">
        <v>99</v>
      </c>
      <c r="D31" s="7" t="s">
        <v>34</v>
      </c>
      <c r="E31" s="9">
        <v>3680</v>
      </c>
      <c r="F31" s="11">
        <v>0</v>
      </c>
      <c r="G31" s="9">
        <f>ROUND(SUM(E31*F31),2)</f>
        <v>0</v>
      </c>
      <c r="H31" s="14" t="s">
        <v>0</v>
      </c>
      <c r="I31" s="10" t="s">
        <v>100</v>
      </c>
      <c r="J31" s="13" t="s">
        <v>0</v>
      </c>
      <c r="K31" s="9">
        <f>SUM(G31:G31)</f>
        <v>0</v>
      </c>
    </row>
    <row r="32" spans="1:11" ht="12.75">
      <c r="A32" s="10" t="s">
        <v>101</v>
      </c>
      <c r="B32" s="10" t="s">
        <v>102</v>
      </c>
      <c r="C32" s="7" t="s">
        <v>103</v>
      </c>
      <c r="D32" s="7" t="s">
        <v>34</v>
      </c>
      <c r="E32" s="9">
        <v>18400</v>
      </c>
      <c r="F32" s="11">
        <v>0</v>
      </c>
      <c r="G32" s="9">
        <f>ROUND(SUM(E32*F32),2)</f>
        <v>0</v>
      </c>
      <c r="H32" s="14" t="s">
        <v>0</v>
      </c>
      <c r="I32" s="10" t="s">
        <v>104</v>
      </c>
      <c r="J32" s="13" t="s">
        <v>0</v>
      </c>
      <c r="K32" s="9">
        <f>SUM(G32:G32)</f>
        <v>0</v>
      </c>
    </row>
    <row r="33" spans="1:11" ht="12.75">
      <c r="A33" s="10" t="s">
        <v>105</v>
      </c>
      <c r="B33" s="10" t="s">
        <v>106</v>
      </c>
      <c r="C33" s="7" t="s">
        <v>107</v>
      </c>
      <c r="D33" s="7" t="s">
        <v>34</v>
      </c>
      <c r="E33" s="9">
        <v>18160</v>
      </c>
      <c r="F33" s="11">
        <v>0</v>
      </c>
      <c r="G33" s="9">
        <f>ROUND(SUM(E33*F33),2)</f>
        <v>0</v>
      </c>
      <c r="H33" s="14" t="s">
        <v>0</v>
      </c>
      <c r="I33" s="10" t="s">
        <v>108</v>
      </c>
      <c r="J33" s="13" t="s">
        <v>0</v>
      </c>
      <c r="K33" s="9">
        <f>SUM(G33:G33)</f>
        <v>0</v>
      </c>
    </row>
    <row r="34" spans="1:11" ht="12.75">
      <c r="A34" s="10" t="s">
        <v>109</v>
      </c>
      <c r="B34" s="10" t="s">
        <v>110</v>
      </c>
      <c r="C34" s="7" t="s">
        <v>111</v>
      </c>
      <c r="D34" s="7" t="s">
        <v>34</v>
      </c>
      <c r="E34" s="9">
        <v>20600</v>
      </c>
      <c r="F34" s="11">
        <v>0</v>
      </c>
      <c r="G34" s="9">
        <f>ROUND(SUM(E34*F34),2)</f>
        <v>0</v>
      </c>
      <c r="H34" s="14" t="s">
        <v>0</v>
      </c>
      <c r="I34" s="10" t="s">
        <v>112</v>
      </c>
      <c r="J34" s="13" t="s">
        <v>0</v>
      </c>
      <c r="K34" s="9">
        <f>SUM(G34:G34)</f>
        <v>0</v>
      </c>
    </row>
    <row r="35" spans="1:11" ht="12.75">
      <c r="A35" s="10" t="s">
        <v>113</v>
      </c>
      <c r="B35" s="10" t="s">
        <v>114</v>
      </c>
      <c r="C35" s="7" t="s">
        <v>115</v>
      </c>
      <c r="D35" s="7" t="s">
        <v>34</v>
      </c>
      <c r="E35" s="9">
        <v>31400</v>
      </c>
      <c r="F35" s="11">
        <v>0</v>
      </c>
      <c r="G35" s="9">
        <f>ROUND(SUM(E35*F35),2)</f>
        <v>0</v>
      </c>
      <c r="H35" s="14" t="s">
        <v>0</v>
      </c>
      <c r="I35" s="10" t="s">
        <v>116</v>
      </c>
      <c r="J35" s="13" t="s">
        <v>0</v>
      </c>
      <c r="K35" s="9">
        <f>SUM(G35:G35)</f>
        <v>0</v>
      </c>
    </row>
    <row r="36" spans="1:11" ht="12.75">
      <c r="A36" s="10" t="s">
        <v>117</v>
      </c>
      <c r="B36" s="10" t="s">
        <v>118</v>
      </c>
      <c r="C36" s="7" t="s">
        <v>119</v>
      </c>
      <c r="D36" s="7" t="s">
        <v>34</v>
      </c>
      <c r="E36" s="9">
        <v>20000</v>
      </c>
      <c r="F36" s="11">
        <v>0</v>
      </c>
      <c r="G36" s="9">
        <f>ROUND(SUM(E36*F36),2)</f>
        <v>0</v>
      </c>
      <c r="H36" s="14" t="s">
        <v>0</v>
      </c>
      <c r="I36" s="10" t="s">
        <v>120</v>
      </c>
      <c r="J36" s="13" t="s">
        <v>0</v>
      </c>
      <c r="K36" s="9">
        <f>SUM(G36:G36)</f>
        <v>0</v>
      </c>
    </row>
    <row r="37" spans="1:11" ht="12.75">
      <c r="A37" s="10" t="s">
        <v>121</v>
      </c>
      <c r="B37" s="10" t="s">
        <v>122</v>
      </c>
      <c r="C37" s="7" t="s">
        <v>123</v>
      </c>
      <c r="D37" s="7" t="s">
        <v>34</v>
      </c>
      <c r="E37" s="9">
        <v>16000</v>
      </c>
      <c r="F37" s="11">
        <v>0</v>
      </c>
      <c r="G37" s="9">
        <f>ROUND(SUM(E37*F37),2)</f>
        <v>0</v>
      </c>
      <c r="H37" s="14" t="s">
        <v>0</v>
      </c>
      <c r="I37" s="10" t="s">
        <v>124</v>
      </c>
      <c r="J37" s="13" t="s">
        <v>0</v>
      </c>
      <c r="K37" s="9">
        <f>SUM(G37:G37)</f>
        <v>0</v>
      </c>
    </row>
    <row r="38" spans="1:11" ht="12.75">
      <c r="A38" s="10" t="s">
        <v>125</v>
      </c>
      <c r="B38" s="10" t="s">
        <v>126</v>
      </c>
      <c r="C38" s="7" t="s">
        <v>127</v>
      </c>
      <c r="D38" s="7" t="s">
        <v>34</v>
      </c>
      <c r="E38" s="9">
        <v>12000</v>
      </c>
      <c r="F38" s="11">
        <v>0</v>
      </c>
      <c r="G38" s="9">
        <f>ROUND(SUM(E38*F38),2)</f>
        <v>0</v>
      </c>
      <c r="H38" s="14" t="s">
        <v>0</v>
      </c>
      <c r="I38" s="10" t="s">
        <v>128</v>
      </c>
      <c r="J38" s="13" t="s">
        <v>0</v>
      </c>
      <c r="K38" s="9">
        <f>SUM(G38:G38)</f>
        <v>0</v>
      </c>
    </row>
    <row r="39" spans="1:11" ht="12.75">
      <c r="A39" s="10" t="s">
        <v>129</v>
      </c>
      <c r="B39" s="10" t="s">
        <v>130</v>
      </c>
      <c r="C39" s="7" t="s">
        <v>131</v>
      </c>
      <c r="D39" s="7" t="s">
        <v>34</v>
      </c>
      <c r="E39" s="9">
        <v>24000</v>
      </c>
      <c r="F39" s="11">
        <v>0</v>
      </c>
      <c r="G39" s="9">
        <f>ROUND(SUM(E39*F39),2)</f>
        <v>0</v>
      </c>
      <c r="H39" s="14" t="s">
        <v>0</v>
      </c>
      <c r="I39" s="10" t="s">
        <v>132</v>
      </c>
      <c r="J39" s="13" t="s">
        <v>0</v>
      </c>
      <c r="K39" s="9">
        <f>SUM(G39:G39)</f>
        <v>0</v>
      </c>
    </row>
    <row r="41" spans="6:7" ht="12.75">
      <c r="F41" s="15" t="s">
        <v>133</v>
      </c>
      <c r="G41" s="9">
        <f>SUM(G9:G39)</f>
        <v>0</v>
      </c>
    </row>
    <row r="44" spans="2:4" ht="12.75">
      <c r="B44" s="16" t="s">
        <v>134</v>
      </c>
      <c r="D44" s="19" t="s">
        <v>135</v>
      </c>
    </row>
    <row r="46" ht="12.75">
      <c r="B46" s="20" t="s">
        <v>136</v>
      </c>
    </row>
    <row r="48" spans="2:3" ht="39.75" customHeight="1">
      <c r="B48" s="3" t="s">
        <v>137</v>
      </c>
      <c r="C48" s="3" t="s">
        <v>138</v>
      </c>
    </row>
    <row r="51" ht="12.75">
      <c r="B51" s="17" t="s">
        <v>139</v>
      </c>
    </row>
    <row r="52" ht="12.75">
      <c r="B52" s="18" t="s">
        <v>140</v>
      </c>
    </row>
    <row r="57" ht="12.75"/>
    <row r="5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4:C44"/>
    <mergeCell ref="D44:K44"/>
    <mergeCell ref="B46:K46"/>
    <mergeCell ref="C48:K48"/>
    <mergeCell ref="B51:K51"/>
    <mergeCell ref="B52:K5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