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'Itens'!$A$1:$L$80</definedName>
  </definedNames>
  <calcPr fullCalcOnLoad="1"/>
</workbook>
</file>

<file path=xl/sharedStrings.xml><?xml version="1.0" encoding="utf-8"?>
<sst xmlns="http://schemas.openxmlformats.org/spreadsheetml/2006/main" count="372" uniqueCount="232">
  <si>
    <t/>
  </si>
  <si>
    <t>MUNICIPIO DE JANAUBA</t>
  </si>
  <si>
    <t>PROPOSTA COMERCIAL</t>
  </si>
  <si>
    <t xml:space="preserve">Empresa/Nome: </t>
  </si>
  <si>
    <t xml:space="preserve">Endereço: </t>
  </si>
  <si>
    <t xml:space="preserve">CNPJ/CPF: </t>
  </si>
  <si>
    <t xml:space="preserve">Telefone(s): </t>
  </si>
  <si>
    <t xml:space="preserve">Nº Processo: </t>
  </si>
  <si>
    <t>62/20</t>
  </si>
  <si>
    <t xml:space="preserve">Tipo Licitação: </t>
  </si>
  <si>
    <t>Menor Preço</t>
  </si>
  <si>
    <t xml:space="preserve">Balizamento: </t>
  </si>
  <si>
    <t>Por Item</t>
  </si>
  <si>
    <t xml:space="preserve">Modalidade: </t>
  </si>
  <si>
    <t>Pregão Presencial</t>
  </si>
  <si>
    <t xml:space="preserve">Data Abertura: </t>
  </si>
  <si>
    <t>25/06/2018 09:00:00</t>
  </si>
  <si>
    <t xml:space="preserve">Objeto: </t>
  </si>
  <si>
    <t>Aquisição de Equipamentos Praça PEC</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</si>
  <si>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</si>
  <si>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</si>
  <si>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</si>
  <si>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</si>
  <si>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</si>
  <si>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</si>
  <si>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</si>
  <si>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</si>
  <si>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</si>
  <si>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</si>
  <si>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</si>
  <si>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</si>
  <si>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</si>
  <si>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134496</t>
  </si>
  <si>
    <t>0001</t>
  </si>
  <si>
    <t xml:space="preserve">Amplificadores Para Caixas Acústicas: Amplificadores para caixas acústicas, canais ambiente.
500 wrms por canal em 4 ohms. 290 wrms por canal em 8 ohms. 1000 watts de programa musical por canal em 4 ohms. 580 watts de programa musical por canal em 8 ohms. Proteção contra curto (scp). Proteção térmica eletrônica (etp). Entradas balanceadas com conectores xlr/p10. Sistema de ventilação inteligente (ics). Chave stéreo, mono e bridge. Chave de aterramento (lift). Tensão 14C 120/240 volts.(incluso fornecimento e instalação/cabos).
</t>
  </si>
  <si>
    <t>Unidade</t>
  </si>
  <si>
    <t>1536</t>
  </si>
  <si>
    <t>193425</t>
  </si>
  <si>
    <t>0002</t>
  </si>
  <si>
    <t xml:space="preserve">Apito para arbitragem proficional: Apito esportivo oficial para arbitragem; 
modelo confeccionado em plástico polietileno cor preto com medida de, 45-mm de comprimento x 20-mm de largura com argola metálica. Com abertura central para saída do som, o mesmo deverá acompanhar cordão em nylon com regulagem de ajuste Medindo: 45-cm de comprimento deverá acompanhar ganho e girador para fixação no apito.
</t>
  </si>
  <si>
    <t>Unid</t>
  </si>
  <si>
    <t>1537</t>
  </si>
  <si>
    <t>114310</t>
  </si>
  <si>
    <t>0003</t>
  </si>
  <si>
    <t xml:space="preserve">Ar Condicionado 18.000 Btus Tipo Split: Ar condicionado
SPLIT, capacidade18.00 btu/h,  evaporadora piso/teto, condensadora, descaga horizontal, compressor Scroll. Com controle remoto.
</t>
  </si>
  <si>
    <t>1538</t>
  </si>
  <si>
    <t>111529</t>
  </si>
  <si>
    <t>0004</t>
  </si>
  <si>
    <t xml:space="preserve">Ar Condicionado Split-9.000 Btus: Ar condicionado
.SPLIT, capacidade de9.000 btu/h, evaporadora Hi-wall, condensadora descaga vertical, compressor Scroll. Com controle remoto.
</t>
  </si>
  <si>
    <t>1539</t>
  </si>
  <si>
    <t>193964</t>
  </si>
  <si>
    <t>0005</t>
  </si>
  <si>
    <t xml:space="preserve">Banco para àrea Externa: Banco para área externa;
( 1,60 x 0,80 m ) de granito escuro.  
</t>
  </si>
  <si>
    <t>1540</t>
  </si>
  <si>
    <t>5919</t>
  </si>
  <si>
    <t>0006</t>
  </si>
  <si>
    <t>Bandeira do Brasil: Bandeira esportiva oficial do Brasil Medindo; 0.90x1.28-M, confeccionada em 100% poliéster dupla face</t>
  </si>
  <si>
    <t xml:space="preserve"> Unidade</t>
  </si>
  <si>
    <t>1541</t>
  </si>
  <si>
    <t>134505</t>
  </si>
  <si>
    <t>0007</t>
  </si>
  <si>
    <t>Bandejas Para Rack Para Firmação dos Periféricos: Bandejas Para Rack Para Firmação dos Periféricos (incluso fornecimento e instalação)</t>
  </si>
  <si>
    <t>1542</t>
  </si>
  <si>
    <t>120603</t>
  </si>
  <si>
    <t>0008</t>
  </si>
  <si>
    <t xml:space="preserve">Bola de basquete Adulto: Modelo tradicional confeccionada em borracha sistema de produção matrizada com câmara  de bútil com válvula removível e lubrificada com peso 600 á 650g e circunferencia 75 á 78cm, com impressão do LOGOTIPO monocromático do programas CEUs.  </t>
  </si>
  <si>
    <t>1543</t>
  </si>
  <si>
    <t>112377</t>
  </si>
  <si>
    <t>0009</t>
  </si>
  <si>
    <t>Bola de Basquete mirim: Bola de basquetebol profissional, categoria mirim, modelo tradicional confeccionado em borracha, sistema de produção matrizada com câmara de bútil com válvula removivel e lubrificada com 450 á 500g e circunferência 72 á 74cm, com impressão do LOGOTIPO monocromático.</t>
  </si>
  <si>
    <t>1544</t>
  </si>
  <si>
    <t>193929</t>
  </si>
  <si>
    <t>0010</t>
  </si>
  <si>
    <t xml:space="preserve">Bola de Futebol Oficial Categoria Infantil Tamanho Nº4: Confeccionado em PU, sistema de produção termo soldada com câmara de bútil com válvula removível e lubrificada com peso 360 á 390g e circunferência 64 á 66 com impressão do LOGOTIPO monocromático do programa CEUs.
</t>
  </si>
  <si>
    <t>1545</t>
  </si>
  <si>
    <t>126281</t>
  </si>
  <si>
    <t>0011</t>
  </si>
  <si>
    <t>Bola de futsal com guizos internos.: Bola de futsal com guizos internos, para portadores de defiiciência visual confeccionada em PU com câmara de butil, sistema de construção termo soldada com peso 410 à 440g e circunferência de 62 à 64cm com válvula removível e lubricada com impressão do LOGOTIPO monocromatico do programa CEUs.</t>
  </si>
  <si>
    <t>1546</t>
  </si>
  <si>
    <t>193465</t>
  </si>
  <si>
    <t>0012</t>
  </si>
  <si>
    <t xml:space="preserve">Bola de Futsal oficial: "Bolas de Futsal Oficial adulto: confeccionada em PU, sistema de produção termo soldasda com peso 410 – 440 g, circunferência: 62 – 64 cm com válvula removível e lubrificada com impressão do LOGOTIPO monocromático do programa CEUs. Com garantia de qualidade. 
</t>
  </si>
  <si>
    <t>1547</t>
  </si>
  <si>
    <t>193931</t>
  </si>
  <si>
    <t>0013</t>
  </si>
  <si>
    <t xml:space="preserve">Bola de Handebol Oficial: Categoria feminina, modelo tradicional confeccionada e PU com GRIP para melhor aderência as mãos com câmara de bútil com válvula removível e lubrificada sistema de construção da bola  costurada com peso de 325 á 400g, e circunferência 54 á 56cm com impressão do LOGOTIPO monocromático do programa CEUs.
</t>
  </si>
  <si>
    <t>1548</t>
  </si>
  <si>
    <t>193932</t>
  </si>
  <si>
    <t>0014</t>
  </si>
  <si>
    <t xml:space="preserve">Bola de Handebol Oficial Mirim: Categoria feminina, modelo tradicional confeccionada e PU com GRIP para melhor aderência as mãos com câmara de bútil com válvula removível e lubrificada sistema de construção da bola  costurada com peso de 230 á 27
0g, e circunferência 49 á 51cm com impressão do LOGOTIPO monocromático do programa CEUs.
</t>
  </si>
  <si>
    <t>1549</t>
  </si>
  <si>
    <t>193930</t>
  </si>
  <si>
    <t>0015</t>
  </si>
  <si>
    <t xml:space="preserve">Bola de Voleibol Oficial para Quadra: Modelo tradicionaç confeccionada em PU, com câmara de bútil com cálvula removivel e lubrificada sistema de construção da bola matrizada com peso de 260 á 280g , e circunferência 65á 67cm com impressão do LOGOTIPO monocromático de programa CEUs.
</t>
  </si>
  <si>
    <t>1550</t>
  </si>
  <si>
    <t>193968</t>
  </si>
  <si>
    <t>0016</t>
  </si>
  <si>
    <t xml:space="preserve">Caixas Acústicas, Canais Ambiente: Caixas acústicas, canais ambiente
Potência rms total=200w. Vias passivas. 1 alto falante de 10”. 1 driver. Impedância nominal 8 ohms. Resposta de frequência 60 hz/17 khz. Pressão sonora 1w/1m 100 db. 1 conector 1/4 p10. 1 conector speakon. Suporte para pedestal e alças laterais.(incluso fornecimento e instalação/cabos).
</t>
  </si>
  <si>
    <t>1551</t>
  </si>
  <si>
    <t>134497</t>
  </si>
  <si>
    <t>0017</t>
  </si>
  <si>
    <t>Caixas Acústicas Frontais Aplicação: Caixas Acústicas Frontais Aplicação: p.a., monitor, fly. Sistema: caixa frontal passiva de 2 vias múltiplas (titânio) com crossover passivo interno. Cap. Potência: 250 watts-rms. Programa: 500 watt. Resp. De frequência: 45 hz a 20 khz. Sensibilidade: spl (1w at 1m)= 100db. Impedância: 8 ohms.Entradas/saídas: 2 paralela 2 speakon (pol.: 1+ 1-). Falantes: 1x15 full range, 1 drive de titânio (1 3/4). Cob. Angular: falante 90°h e 90°v, drive 90°h e 40°. Flange para suporte de caixa e engates rápido para sistemas fly. (incluso fornecimento e instalação/cabos).</t>
  </si>
  <si>
    <t>1552</t>
  </si>
  <si>
    <t>193958</t>
  </si>
  <si>
    <t>0018</t>
  </si>
  <si>
    <t xml:space="preserve">Colchonete Esportivo: Colchonete esportivo;
confeccionado em espuma resistente, firme e macia 100% poliuretano D.26 com Medida de: 1.00x0.60x0.05-M, revestido em Napa 0.30-mm com acabamento  das costuras em linha de nylon reforçada e resistente, e em um dos cantos e ou nas laterais deverá conter o logotipo do programa e a marca do fabricante em sistema de impressão e ou etiqueta de acabamento.  
</t>
  </si>
  <si>
    <t>1553</t>
  </si>
  <si>
    <t>134801</t>
  </si>
  <si>
    <t>0019</t>
  </si>
  <si>
    <t xml:space="preserve">Computador completo: Computador;
Teclado e mouse: Teclado Multimídia com fio da Dell KB216 em Português (Brasil) e Mouse Óptico com fio da Dell MS116 - Preto
Monitor: Monitor LED Full HD de 21,5 polegadas Widescreen Dell SE2216H - Preto
Processador: 7ª geração do Processador Intel® Core™ i3-7100 (3.9 GHz, Cache de 3MB)
Sistema Operacional: Windows 10 Home, 64-bits - em Português (Brasil)
Placa de vídeo: Integrada Intel HD Graphics 630 com memória gráfica compartilhada
Memória RAM: 4GB, DDR4, 2400MHz (1x4GB)
Disco rígido (HD): 1TB (7200 RPM)
Unidade óptica: Gravador e leitor de DVD/CD (DVD-RW)
Blu-ray: N/A
Áudio: De alta definição com 5.1 canais com WavesMaxxAudio Pro
Wireless: Placa Dell Wireless 1705 802.11b/g/n 
Bluetooth: Bluetooth 4.1, Banda Dupla (2.4/5.0 GHz), 1x1
Placa de rede: Ethernet (10/100/1000 - RJ45)
Chipset: Intel H110
Fonte de alimentação: 220 Watts
Voltagem: 100 - 240 Volts AC (Bivolt)
Dimensões aproximadas: Altura: 29,31 cm | Largura: 9,26 cm | Profundidade: 31,45 cm
Peso aproximado: 4,4 kg
Conexão HDMI: Sim
Portas frontais: 2 Portas USB 3.0, 1 Conector para fones de ouvido, 1 Conector para fones de ouvido e microfone (UAJ), 1 Leitor de cartão de mídia integrado 5 em 1
Portas traseiras: 4 Portas USB 2.0, 1 Porta HDMI, 1 Porta VGA, 1 Porta de entrada de linha, 1 Porta de saída de linha, 1 Conector para microfone, 1 Porta de rede RJ-45 (Ethernet 10/100/1000), 1 Conector para cabo de alimentação, Conectores de áudio compatíveis com som surround 5.1
Leitor de cartão de mídia: 5 em 1 (SD, SDXC, SDHC, MMC, MMC+)
</t>
  </si>
  <si>
    <t>1554</t>
  </si>
  <si>
    <t>193950</t>
  </si>
  <si>
    <t>0020</t>
  </si>
  <si>
    <t>Dama, Modelo Tradicional com Tabuleiro: Dama, modelo tradicional com tabuleiro; Confeccionado em madeira e cantoneira de proteção em madeira em toda sua extensão. Medindo: 50x50-cm e 2-cm de altura com 2/jogos de peças em madeira em madeira, a embalagem do produto deverá ter selo de qualidade Inmetro(cada peça deverá medir 25-mm de diâmetro x 0.8mm de altura)</t>
  </si>
  <si>
    <t>1555</t>
  </si>
  <si>
    <t>193969</t>
  </si>
  <si>
    <t>0021</t>
  </si>
  <si>
    <t xml:space="preserve">Estrutura Esportiva para Basquetebol: Estrutura esportiva para basquetebol;
Modelo pé direito confeccionada em Perfil tubular metálico com 4” de diâmetro em aço carbono SAE-1020 com espessura mínima de parede 2,5mm. Solda MIG de alto desempenho e fino acabamento, modelo com avanço livre de 1.30m. A mesma deverá possuir em sua parte frontal uma chapa onfeccionada em aço Carbono SAE-1020 com furação de 4 pontos para a fixação da tabela. A estrutura deverá vir com mão francesa reforçada para sustentação da tabela, a mesma deverá vir com a base de marcação na altura de 50 cm para concretagem no piso e buchas de espera em PVC com 50cm para fixação da estrutura. Altura da estrutura deve ter 3.05m a partir do piso de apoio da quadra. A mesma deverá acompanhar Tabelas basquetebol na medida oficial 1, 80 x 1,05mts, com espessura mínima de 18mm., fabricada em laminado naval prensado com resina adesiva fenólica resistente a umidade. Requadro metálico protetor feito com solda MIG. Base de acabamento para pintura com massa acrílica niveladora, pintura em tinta esmalte sintético brilhante de alto desempenho e durabilidade. Acompanha aro de basquete de ferro duplo maciço, solda MIG e pintura automotiva na cor laranja oficial com redes.
</t>
  </si>
  <si>
    <t>Par</t>
  </si>
  <si>
    <t>1556</t>
  </si>
  <si>
    <t>134500</t>
  </si>
  <si>
    <t>0022</t>
  </si>
  <si>
    <t>Filtro de Linha: Filtro de Linha: Filtro de linha modo comum e diferencial, tensão de operação: 75 a 300Vac, Corrente máxima de pico de entrada: 25A, consumo sem carga &lt; 1W, 7saídas de tomadas novo padrão, máxima corrente de surto: 7kA, atuação em menos de 30ns, proteções programáveis por softwares, voltímetro e frequencímetro digitais.</t>
  </si>
  <si>
    <t>1557</t>
  </si>
  <si>
    <t>124637</t>
  </si>
  <si>
    <t>0023</t>
  </si>
  <si>
    <t xml:space="preserve">Impressora: Impressora;
Impressão:Resolução colorida: até 4800 x 1200 dpiResolução preto: até 600 x 600 dpi
Tamanhos de papel: A4, A5, B5, Carta, Legal, U.S. #10 Envelopes, 4” x 6” (10 x 15 cm), 5” x 7”, (13 x 18 cm), 8” x 10” (20 x 25 cm)Capacidade da bandeja: 100 folhas, papel comum.Cópias:Velocidade: Color, aprox. 22 segundosRecursos de cópia: Cópia sem borda ScannerMáxima Resolução: Óptica, 1200 x 2400 dpi / Interpolada, 19,200 x 19,200 dpiTamanho máximo: 21,59 x 29,72 cmCartuchos compatíveis:
PG-140 Preto, CL-141 Colorido, PG-140 XL Preto,CL-141 XL Colorido, PG-140 XXL PretoConexões
01 x Wireless LAN, 01 x USB. Informações AdicionaisAlimentaçãoVoltagem: Bivolt
Sistemas operacionais compatíveis: 
Windows: Windows 8, Windows 8.1, Windows 7, Windows 7 SP1, Windows Vista SP1, Vista SP2, Windows XP SP3 32-bit
Mac: Mac OS X v10.7.5 – 10.10
Mobile: iOS, Android, Windows RT11, andAmazonFiredevices
</t>
  </si>
  <si>
    <t>1558</t>
  </si>
  <si>
    <t>113175</t>
  </si>
  <si>
    <t>0024</t>
  </si>
  <si>
    <t xml:space="preserve">Impressora Jato de Tinta: Impressoras Jato de tinta;
DIGITALIZE E ARQUIVE DOCUMENTOS:Digitalize documentos importantes e salve-os como JPEGs ou PDFs.GARRAFAS DE TINTA DE REPOSIÇÃO COM BAIXÍSSIMO CUSTO: Tanques de tinta facilmente recarregáveis.TECNOLOGIA DE IMPRESSÃO PRECISIONCORE DE ÚLTIMA GERAÇÃO: Imprime texto em preto com qualidade laser.PRONTO PARA REDE WIRELESS:Imprima, digitalize e acesse compartimentos de cartão de memória de qualquer cômodo da casa usando uma rede wireless.
MAIS PRODUTIVA E EFICIENTE: Economize até 50% em papel com impressão automática duplex e economize tempo com o alimentador automático de documentos de 30 páginas.IMPRESSÃOMÓVEL:Imprima documentos, fotos, calendários, contatos e muito mais sem uso de fios; e carregue seu dispositivo móvel ou MP3 player usando a porta USB. Qualidade profissional:Texto nítido e documentos coloridos impressionantes.Eficiência inesgotável: Até 80% menos consumo de energia em comparação com laser colorida. 8TINTAS DE SECAGEM INSTANTÂNEA:Imprima documentos que aceitam marcadores e também são resistentes a borrão, arranhões, desbotamento e água.GARANTIA DE UM ANO: A proteção de uma marca que você pode confiar.
Tecnologia de impressão: Tecnologia de injeção de tinta MicroPiezo de 4 cores (CMYK) e cabeça de impressão PrecisionCore 1STamanho mínimo de gotícula de tinta:3 tamanhos de gota de até 3,3 picolitros
Resolução máxima de impressão:5760 x 1440 dpiÁrea máxima de impressão:4800 x 1200 dpi otimizados
Velocidade de impressão:Preto 33 ppm / Colorido 20 ppmVelocidade de impressão ISO:Preto 13,7 ppm ISO / Colorido 7,3 ppmISSOVelocidade de impressão ISO de 2 lados:Preto 6,5 ppm ISO / Colorido 4,5 ppm ISO
Tipo de scanner:Base plana com sensor de linhas CIS à cores / Alimentador automático de documentos (ADF)
Resolução óptica: 2400 dpiRESOLUÇÃO DE HARDWARE: 1200 x 2400 dpiRESOLUÇÃO MÁXIMA: 9600 dpiinterpoladosProfundidade bit de cor: Ent: 48 bits cl. / Saída: 24 bitsÁREA MÁXIMA DE DIGITALIZAÇÃO:21,5 cm x 29,7 cmVELOCIDADE DE DIGITALIZAÇÃO: 2.4 ms/linha (mono), 9.5 ms/linha (cor).
</t>
  </si>
  <si>
    <t>1559</t>
  </si>
  <si>
    <t>193967</t>
  </si>
  <si>
    <t>0025</t>
  </si>
  <si>
    <t xml:space="preserve">Livros Literários para Portadores de Necessidade Especiais Visual: Livros literários para portadores de necessidades especiais visual:
No máximo cinco obras do mesmo autor; entre educação infantil, fundamental e médio.
</t>
  </si>
  <si>
    <t>1560</t>
  </si>
  <si>
    <t>193966</t>
  </si>
  <si>
    <t>0026</t>
  </si>
  <si>
    <t>Lixeira em Aço de 5 Litros: Lixeira em aço de 5 Litros</t>
  </si>
  <si>
    <t>1561</t>
  </si>
  <si>
    <t>134501</t>
  </si>
  <si>
    <t>0027</t>
  </si>
  <si>
    <t>Mesa de Som (mixer): Mesa de Som (mixer): 10 canais (6 canais mono + 4 estéreo). 6 inserts (canais mono). Equalização de 3 bandas, mid sweep + lo-cut (canais mono) - 4 bandas (canais estéreo) - equalizador gráfico estéreo de 9 bandas selecionável para main mix ou monitor. 3 aux sends por canal: 1 pré fader para aplicações de monitoramento, 1 pré/post fader selecionável para aplicações de monitoramento/efeitos, 1 pós fader (para efeitos internos ou como send externo). 2 aux returns estéreo. Processador de efeitos digital estéreo de 24 bits integrado com 99 presets. Delay, chorus, compressor, tube distortion, vinylizer. 2 bus com saídas independentes. Saída estéreo de control room independente, 1 saída para fones de ouvidos, com seleção da fonte de sinal. Entrada tape endereçáveis às saídas main mix, control room, phones, saída para tape recorder, com conectores rca. Gain, pan, mute, solo/pfl, phantom power(nos canais mono), bal (nos canais estéreo), faders de 60 mm. Fonte interna universal (100 a 240vca) - 50/60 hz. Instalação em rack - largura 19. Alimentação: 110 / 220 v ca e 50/60hz. (incluso fornecimento e instalação/cabos).</t>
  </si>
  <si>
    <t>1562</t>
  </si>
  <si>
    <t>193961</t>
  </si>
  <si>
    <t>0028</t>
  </si>
  <si>
    <t>Mesa em Fibra de Madeira 1,40 x 0,95m</t>
  </si>
  <si>
    <t>1563</t>
  </si>
  <si>
    <t>193960</t>
  </si>
  <si>
    <t>0029</t>
  </si>
  <si>
    <t xml:space="preserve">Mesa em Tubo de Aço e Tampa em MDF: Mesa em Tubo de aço e tampa em MDF
1,3 x 0,75m;
</t>
  </si>
  <si>
    <t>1564</t>
  </si>
  <si>
    <t>133934</t>
  </si>
  <si>
    <t>0030</t>
  </si>
  <si>
    <t xml:space="preserve">Mesa Retangular: Mesa retangular em MDF;
Medidas : (e-25 mm-1,40 x 0,60 m).
</t>
  </si>
  <si>
    <t>1565</t>
  </si>
  <si>
    <t>134502</t>
  </si>
  <si>
    <t>0031</t>
  </si>
  <si>
    <t xml:space="preserve">Microfones Com Fio: Microfones com fio 
Microfone dinâmico cardióide. Resposta de freq. De 50hz a 15khz. Sensibilidade 2.6mV/pa (-52 dbVre V/Pa). Sonoridade máxima sob nível de pressão 147/156 dB SPL. (incluso fornecimento e instalação/cabos), profissional e com 6 meses de garantia.
</t>
  </si>
  <si>
    <t>1566</t>
  </si>
  <si>
    <t>134503</t>
  </si>
  <si>
    <t>0032</t>
  </si>
  <si>
    <t>Microfones Sem Fio: Microfones Sem Fio: Kit composto por: 01 microfone de mão (handheld). Display com 8 canais de frequência selecionáveis, potência do transmissor 10MW, seleção de banda 30 MHz, indicador de bateria, mínimo de 6 horas de operação com pilha simples AA. 1 receptor SR 45. 1 transmissor de mão. Resposta de freq. 60hz - 15khz.</t>
  </si>
  <si>
    <t>1567</t>
  </si>
  <si>
    <t>193971</t>
  </si>
  <si>
    <t>0033</t>
  </si>
  <si>
    <t xml:space="preserve">Poste para Voleibol: Poste para Voleibol;
c/ cremalheira em ferro fundido em ferro fundido nas medidas oficiais, em ferro fundido para regulagem do cabo de aço, podendo ser utilizado em ginásios poliesportivos internos e externos com ajuste de regulagem de altura para todas as categorias. Fabricado em perfil tubular metálico em aço carbono SAE1020, com espessura mínima de 2,0mm. Buchas de espera em PVC e rebaixo de superfície para receber a tampa de aço no nível do piso. Ganchos de segurança para rede. Solda MIG. Pintura em esmalte sintético automotivo brilhante. Incluso Rede oficial para voleibol, confeccionada em fio de Nylon / Polietileno (PEAD) Virgem 2 mm de espessura, alta densidade trançado, com tratamento de proteção Ultra-Violeta. Malha 10x10cm cor preta, medindo: 10,00m de compr. x 1,00 m de altura, com 02 faixas de algodão crú n. 10, sendo que a superior deverá ter7cm de largura, e conter duas impressões do logotipo do programa, e a inferior com 5cm de largura com costura dupla reforçada. As faixas deverão ter um reforço interno nas pontas em couro sintético onde deverão ser colocados ilhoses metálicos. incluso cabo de aço com 2,5mm de espessura mais revestidmento de PVC com 15m e dois mordentes.
</t>
  </si>
  <si>
    <t>1568</t>
  </si>
  <si>
    <t>134506</t>
  </si>
  <si>
    <t>0034</t>
  </si>
  <si>
    <t>Projetor de Vídeo: Projetor de Vídeo: Luminosidade minima de 2.500 ansi lumens. Resolução: wxga 1280x800 pixels, ou superior. Contraste: 2000:1. Voltagem: 13C 100-240v. Entradas: DVI, HDMI, BNC (RGBHV),
Component, Display Port, 2 Entradas VGA para PC ou Laptop, Entrada RCA R/L Audio, AudioIn, RJ45, SVideo, composite Video, Rs232c,VGAOut. (incluso fornecimento e instalação/cabos).</t>
  </si>
  <si>
    <t>1569</t>
  </si>
  <si>
    <t>193963</t>
  </si>
  <si>
    <t>0035</t>
  </si>
  <si>
    <t xml:space="preserve">Puf Redondo: Puf redondo;
Fabricados com estrutura de poliestireno, e blhoco de isopor maciço e revestidodecourino (couro sintético),pés de PVC rígido. Medidas de 38cm diâmetro e altura de 45cm.
</t>
  </si>
  <si>
    <t>1570</t>
  </si>
  <si>
    <t>134504</t>
  </si>
  <si>
    <t>0036</t>
  </si>
  <si>
    <t>Rack Para Instalação de Equipamentos: Rack Para Instalação de Equipamentos: Padrão 19. 20 unidades de rack de altura.(incluso fornecimento e instalação/cabos).</t>
  </si>
  <si>
    <t>1571</t>
  </si>
  <si>
    <t>133931</t>
  </si>
  <si>
    <t>0037</t>
  </si>
  <si>
    <t>Receiver: Sistema: 7.2 canais (2 canais para subwoofer). Potência: 100 watts por canal. Hdmi que permita conectar, silmultaneamente, fontes de alta definição (bluray, cabo ou satélite. Compatibilidade com novas tecnologias 3D e canal de retorno de áudi. Certificação thx. Dts-hd master audio e dolby true. Dolby pro logic ilz para criação de efeitos surround a partir de qualquer fonte musical ou de filmes, até mesmo as com som estéreo. Possibilidade de upscaling para melhoria da qualidade do sinal de áudio e vídeo. Alimentação: 110 / 220 v ca e 50/60hz. (Incluso fornecimento e instalação/cabos)</t>
  </si>
  <si>
    <t>1572</t>
  </si>
  <si>
    <t>193474</t>
  </si>
  <si>
    <t>0038</t>
  </si>
  <si>
    <t xml:space="preserve">Rede de Basquete OficiaL: Par de Rede para basquete: confeccionada em  fio TRIPLO 3x4mm chua de seda (propileno) torcido e trançado. 
</t>
  </si>
  <si>
    <t>1573</t>
  </si>
  <si>
    <t>193413</t>
  </si>
  <si>
    <t>0039</t>
  </si>
  <si>
    <t xml:space="preserve">Rede de Futebol de Salão: Par de rede para gol futsal, fio 8mm seda futebol de salão; confeccionada na malha 12x12cm em corda trançada; Material: Polipropileno 
</t>
  </si>
  <si>
    <t>1574</t>
  </si>
  <si>
    <t>193933</t>
  </si>
  <si>
    <t>0040</t>
  </si>
  <si>
    <t>Rede de Vôlei Oficial: Duas lonas faixas lona. Rede oficial 1,00x10,00 metros no fio 2.5 mm com 2 faixas e costura dupla fio 2,5 mm de polietileno 100% virgem</t>
  </si>
  <si>
    <t>1575</t>
  </si>
  <si>
    <t>134507</t>
  </si>
  <si>
    <t>0041</t>
  </si>
  <si>
    <t>Reprodutor DVD/blu-ray: Reprodutor DVD/blu-ray: Reprodução de blu-ray disc (bd) e DVD convencionais; possibilidade de conexão wi-fi. Código de região: a (para blu-ray) e 4 (para DVD) ou multizona. Imagem 24p, com upspcaling para conversão de sinais de vídeo convencionais do DVD (480i) para sinais de alta definição 1080p. Saídas: hdmi (para sinais de vídeo em alta definição 1080p). Alimentação de 110 / 220 v ca e 50/60hz.</t>
  </si>
  <si>
    <t>1576</t>
  </si>
  <si>
    <t>134499</t>
  </si>
  <si>
    <t>0042</t>
  </si>
  <si>
    <t>Subwoofer Sistema: Subwoofer Sistema: caixa passiva tipo band pass. Cap. Potência: 600 watts-rms. Programa: 800 watts. Resp. De frequência: 40hz a 800hz. Sensibilidade: spl (1w at 1m)= 102db. Impedância: 8 ohms.Entradas/saídas: 2 paralelas= 2 speakon (pol.: 1+ 1-). Falantes: 1x15 subwoofer com bobina móvel de 4 kapton. Cob. Angular: 180°h e 180°v. Flange superior para suporte de caixa satélite. (incluso fornecimento e instalação/cabos).</t>
  </si>
  <si>
    <t>1577</t>
  </si>
  <si>
    <t>193962</t>
  </si>
  <si>
    <t>0043</t>
  </si>
  <si>
    <t xml:space="preserve">Tapete  Redondo Colorido Diâmetro 1,5 metros: Tapete redondo colorido diametro 1,5 metros;
Com o tapete Oasis você poderá desfrutar de momentos mais aconchegantes e confortáveis. Dono de grande maciez o tapete elaborado oferece uma decoração leve e discreta valorizando o espaço. Produzido em 100 por cento polipropileno, material de grande qualidade, sendo amplamente resistente e de longa durabilidade, é perfeito para deixar a sua sala ou quarto mais agradável, contribuindo de maneira significativa com a decoração do seu lar. Tecido superficie de poliéster, base polipropileno Tamanho 1,5m
 Altura do shaggy17mm  
</t>
  </si>
  <si>
    <t>1578</t>
  </si>
  <si>
    <t>133933</t>
  </si>
  <si>
    <t>0044</t>
  </si>
  <si>
    <t>Tela de Projeção: 120 (2,43m X 1,82m) formato 4:3. Superficie de projeção tipo mate para projeção frontal, ganho de luminosidade 1.1 ou superior, ângulo de visão de 100°, ou superior, reforço estrutural  da superfície para eivitar enrugamento, estrutura em aluminio com proteção anticorrosão, enrolamento manual por sistema de catraca, suporte para fixação para teto ou parede, bordas pretas na laterais (toda a volta).</t>
  </si>
  <si>
    <t>1579</t>
  </si>
  <si>
    <t>193965</t>
  </si>
  <si>
    <t>0045</t>
  </si>
  <si>
    <t xml:space="preserve">Toucador: Toucador;
( 5,0 x 0,5m x 20 mm MDF) Espelheira com compartimentos internos para cintos, bonés e leços. Prateleira enternas para perfumes e maquiagens alemdo porta anéis na parte superior. Ideal para Teatro. Espelho frontal aporiado por coroas de aluminio.Possui Portas : 01Possui Prateleiras : 03. Acabamento da Prateleira : Pintura: Brancocom  Instalação : SimMaterial da Prateleira : MDPMaterial Principal : MDF/MDP
Entregar com Montagem. 
</t>
  </si>
  <si>
    <t>1580</t>
  </si>
  <si>
    <t>193970</t>
  </si>
  <si>
    <t>0046</t>
  </si>
  <si>
    <t>Trave de Futebol de Salão nas Medidas Oficiais: Com bucha, ideal para escolas e quadras que contenham atividades físicas, com crianças. Perfil tubular metálico em aço carbono SAE 1020, com espessura mínima de parede 2,0 mm. Solda MIG de alto desempenho e fino acabamento. Desmontável, sem requadro para apoio de rede. Buchas de esferas em PVC e rebaixo de superficie para receber a tampa de aço à nível do piso. Sistema de fixação de segurança para montagem de redesem ganchos. Pintura  em esmalte sintético automotivo de alto desempenho e durabilidade. Incluso rede oficial de futsal (fio nylon 4m com "alma"). 100% polietileno, na cor branca. Medidas oficiais.</t>
  </si>
  <si>
    <t>1581</t>
  </si>
  <si>
    <t>193951</t>
  </si>
  <si>
    <t>0047</t>
  </si>
  <si>
    <t>Xadrez, Modelo Tradicional Oficial com Tabuleiro: Xadrez, modelo tradicional oficial com tabuleiro; confeccionado em madeira e cantoneira de proteção em madeira em toda sua extensão. Medindo: 50x50-cm e 2-cm de altura com 2/jogos de peças em madeira, sendo que o Rei como Ref. de tamanho tenha 8.5-cm de altura e o restante das peças proporcional. a embalagem do produto deverá ter selo de qualidade Imetro</t>
  </si>
  <si>
    <t>1582</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</si>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</sst>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v>
      </c>
      <c r="F15" s="15">
        <v>0</v>
      </c>
      <c r="G15" s="13">
        <f>ROUND(SUM(E15*F15),2)</f>
        <v>0</v>
      </c>
      <c r="H15" s="17" t="s">
        <v>0</v>
      </c>
      <c r="I15" s="14" t="s">
        <v>36</v>
      </c>
      <c r="J15" s="12" t="s">
        <v>0</v>
      </c>
      <c r="K15" s="13">
        <f>SUM(G15:G15)</f>
        <v>0</v>
      </c>
      <c r="L15" s="13">
        <v>3031.6667</v>
      </c>
    </row>
    <row r="16" spans="1:12" ht="12.75">
      <c r="A16" s="14" t="s">
        <v>37</v>
      </c>
      <c r="B16" s="14" t="s">
        <v>38</v>
      </c>
      <c r="C16" s="10" t="s">
        <v>39</v>
      </c>
      <c r="D16" s="10" t="s">
        <v>40</v>
      </c>
      <c r="E16" s="13">
        <v>5</v>
      </c>
      <c r="F16" s="15">
        <v>0</v>
      </c>
      <c r="G16" s="13">
        <f>ROUND(SUM(E16*F16),2)</f>
        <v>0</v>
      </c>
      <c r="H16" s="17" t="s">
        <v>0</v>
      </c>
      <c r="I16" s="14" t="s">
        <v>41</v>
      </c>
      <c r="J16" s="12" t="s">
        <v>0</v>
      </c>
      <c r="K16" s="13">
        <f>SUM(G16:G16)</f>
        <v>0</v>
      </c>
      <c r="L16" s="13">
        <v>76.68</v>
      </c>
    </row>
    <row r="17" spans="1:12" ht="12.75">
      <c r="A17" s="14" t="s">
        <v>42</v>
      </c>
      <c r="B17" s="14" t="s">
        <v>43</v>
      </c>
      <c r="C17" s="10" t="s">
        <v>44</v>
      </c>
      <c r="D17" s="10" t="s">
        <v>35</v>
      </c>
      <c r="E17" s="13">
        <v>4</v>
      </c>
      <c r="F17" s="15">
        <v>0</v>
      </c>
      <c r="G17" s="13">
        <f>ROUND(SUM(E17*F17),2)</f>
        <v>0</v>
      </c>
      <c r="H17" s="17" t="s">
        <v>0</v>
      </c>
      <c r="I17" s="14" t="s">
        <v>45</v>
      </c>
      <c r="J17" s="12" t="s">
        <v>0</v>
      </c>
      <c r="K17" s="13">
        <f>SUM(G17:G17)</f>
        <v>0</v>
      </c>
      <c r="L17" s="13">
        <v>2956.2333</v>
      </c>
    </row>
    <row r="18" spans="1:12" ht="12.75">
      <c r="A18" s="14" t="s">
        <v>46</v>
      </c>
      <c r="B18" s="14" t="s">
        <v>47</v>
      </c>
      <c r="C18" s="10" t="s">
        <v>48</v>
      </c>
      <c r="D18" s="10" t="s">
        <v>35</v>
      </c>
      <c r="E18" s="13">
        <v>1</v>
      </c>
      <c r="F18" s="15">
        <v>0</v>
      </c>
      <c r="G18" s="13">
        <f>ROUND(SUM(E18*F18),2)</f>
        <v>0</v>
      </c>
      <c r="H18" s="17" t="s">
        <v>0</v>
      </c>
      <c r="I18" s="14" t="s">
        <v>49</v>
      </c>
      <c r="J18" s="12" t="s">
        <v>0</v>
      </c>
      <c r="K18" s="13">
        <f>SUM(G18:G18)</f>
        <v>0</v>
      </c>
      <c r="L18" s="13">
        <v>1958.2333</v>
      </c>
    </row>
    <row r="19" spans="1:12" ht="12.75">
      <c r="A19" s="14" t="s">
        <v>50</v>
      </c>
      <c r="B19" s="14" t="s">
        <v>51</v>
      </c>
      <c r="C19" s="10" t="s">
        <v>52</v>
      </c>
      <c r="D19" s="10" t="s">
        <v>40</v>
      </c>
      <c r="E19" s="13">
        <v>2</v>
      </c>
      <c r="F19" s="15">
        <v>0</v>
      </c>
      <c r="G19" s="13">
        <f>ROUND(SUM(E19*F19),2)</f>
        <v>0</v>
      </c>
      <c r="H19" s="17" t="s">
        <v>0</v>
      </c>
      <c r="I19" s="14" t="s">
        <v>53</v>
      </c>
      <c r="J19" s="12" t="s">
        <v>0</v>
      </c>
      <c r="K19" s="13">
        <f>SUM(G19:G19)</f>
        <v>0</v>
      </c>
      <c r="L19" s="13">
        <v>781.6667</v>
      </c>
    </row>
    <row r="20" spans="1:12" ht="12.75">
      <c r="A20" s="14" t="s">
        <v>54</v>
      </c>
      <c r="B20" s="14" t="s">
        <v>55</v>
      </c>
      <c r="C20" s="10" t="s">
        <v>56</v>
      </c>
      <c r="D20" s="10" t="s">
        <v>57</v>
      </c>
      <c r="E20" s="13">
        <v>2</v>
      </c>
      <c r="F20" s="15">
        <v>0</v>
      </c>
      <c r="G20" s="13">
        <f>ROUND(SUM(E20*F20),2)</f>
        <v>0</v>
      </c>
      <c r="H20" s="17" t="s">
        <v>0</v>
      </c>
      <c r="I20" s="14" t="s">
        <v>58</v>
      </c>
      <c r="J20" s="12" t="s">
        <v>0</v>
      </c>
      <c r="K20" s="13">
        <f>SUM(G20:G20)</f>
        <v>0</v>
      </c>
      <c r="L20" s="13">
        <v>25.9333</v>
      </c>
    </row>
    <row r="21" spans="1:12" ht="12.75">
      <c r="A21" s="14" t="s">
        <v>59</v>
      </c>
      <c r="B21" s="14" t="s">
        <v>60</v>
      </c>
      <c r="C21" s="10" t="s">
        <v>61</v>
      </c>
      <c r="D21" s="10" t="s">
        <v>35</v>
      </c>
      <c r="E21" s="13">
        <v>3</v>
      </c>
      <c r="F21" s="15">
        <v>0</v>
      </c>
      <c r="G21" s="13">
        <f>ROUND(SUM(E21*F21),2)</f>
        <v>0</v>
      </c>
      <c r="H21" s="17" t="s">
        <v>0</v>
      </c>
      <c r="I21" s="14" t="s">
        <v>62</v>
      </c>
      <c r="J21" s="12" t="s">
        <v>0</v>
      </c>
      <c r="K21" s="13">
        <f>SUM(G21:G21)</f>
        <v>0</v>
      </c>
      <c r="L21" s="13">
        <v>805.9433</v>
      </c>
    </row>
    <row r="22" spans="1:12" ht="12.75">
      <c r="A22" s="14" t="s">
        <v>63</v>
      </c>
      <c r="B22" s="14" t="s">
        <v>64</v>
      </c>
      <c r="C22" s="10" t="s">
        <v>65</v>
      </c>
      <c r="D22" s="10" t="s">
        <v>35</v>
      </c>
      <c r="E22" s="13">
        <v>16</v>
      </c>
      <c r="F22" s="15">
        <v>0</v>
      </c>
      <c r="G22" s="13">
        <f>ROUND(SUM(E22*F22),2)</f>
        <v>0</v>
      </c>
      <c r="H22" s="17" t="s">
        <v>0</v>
      </c>
      <c r="I22" s="14" t="s">
        <v>66</v>
      </c>
      <c r="J22" s="12" t="s">
        <v>0</v>
      </c>
      <c r="K22" s="13">
        <f>SUM(G22:G22)</f>
        <v>0</v>
      </c>
      <c r="L22" s="13">
        <v>257.23</v>
      </c>
    </row>
    <row r="23" spans="1:12" ht="12.75">
      <c r="A23" s="14" t="s">
        <v>67</v>
      </c>
      <c r="B23" s="14" t="s">
        <v>68</v>
      </c>
      <c r="C23" s="10" t="s">
        <v>69</v>
      </c>
      <c r="D23" s="10" t="s">
        <v>35</v>
      </c>
      <c r="E23" s="13">
        <v>16</v>
      </c>
      <c r="F23" s="15">
        <v>0</v>
      </c>
      <c r="G23" s="13">
        <f>ROUND(SUM(E23*F23),2)</f>
        <v>0</v>
      </c>
      <c r="H23" s="17" t="s">
        <v>0</v>
      </c>
      <c r="I23" s="14" t="s">
        <v>70</v>
      </c>
      <c r="J23" s="12" t="s">
        <v>0</v>
      </c>
      <c r="K23" s="13">
        <f>SUM(G23:G23)</f>
        <v>0</v>
      </c>
      <c r="L23" s="13">
        <v>93.5633</v>
      </c>
    </row>
    <row r="24" spans="1:12" ht="12.75">
      <c r="A24" s="14" t="s">
        <v>71</v>
      </c>
      <c r="B24" s="14" t="s">
        <v>72</v>
      </c>
      <c r="C24" s="10" t="s">
        <v>73</v>
      </c>
      <c r="D24" s="10" t="s">
        <v>40</v>
      </c>
      <c r="E24" s="13">
        <v>16</v>
      </c>
      <c r="F24" s="15">
        <v>0</v>
      </c>
      <c r="G24" s="13">
        <f>ROUND(SUM(E24*F24),2)</f>
        <v>0</v>
      </c>
      <c r="H24" s="17" t="s">
        <v>0</v>
      </c>
      <c r="I24" s="14" t="s">
        <v>74</v>
      </c>
      <c r="J24" s="12" t="s">
        <v>0</v>
      </c>
      <c r="K24" s="13">
        <f>SUM(G24:G24)</f>
        <v>0</v>
      </c>
      <c r="L24" s="13">
        <v>89.8333</v>
      </c>
    </row>
    <row r="25" spans="1:12" ht="12.75">
      <c r="A25" s="14" t="s">
        <v>75</v>
      </c>
      <c r="B25" s="14" t="s">
        <v>76</v>
      </c>
      <c r="C25" s="10" t="s">
        <v>77</v>
      </c>
      <c r="D25" s="10" t="s">
        <v>57</v>
      </c>
      <c r="E25" s="13">
        <v>5</v>
      </c>
      <c r="F25" s="15">
        <v>0</v>
      </c>
      <c r="G25" s="13">
        <f>ROUND(SUM(E25*F25),2)</f>
        <v>0</v>
      </c>
      <c r="H25" s="17" t="s">
        <v>0</v>
      </c>
      <c r="I25" s="14" t="s">
        <v>78</v>
      </c>
      <c r="J25" s="12" t="s">
        <v>0</v>
      </c>
      <c r="K25" s="13">
        <f>SUM(G25:G25)</f>
        <v>0</v>
      </c>
      <c r="L25" s="13">
        <v>163.2667</v>
      </c>
    </row>
    <row r="26" spans="1:12" ht="12.75">
      <c r="A26" s="14" t="s">
        <v>79</v>
      </c>
      <c r="B26" s="14" t="s">
        <v>80</v>
      </c>
      <c r="C26" s="10" t="s">
        <v>81</v>
      </c>
      <c r="D26" s="10" t="s">
        <v>40</v>
      </c>
      <c r="E26" s="13">
        <v>16</v>
      </c>
      <c r="F26" s="15">
        <v>0</v>
      </c>
      <c r="G26" s="13">
        <f>ROUND(SUM(E26*F26),2)</f>
        <v>0</v>
      </c>
      <c r="H26" s="17" t="s">
        <v>0</v>
      </c>
      <c r="I26" s="14" t="s">
        <v>82</v>
      </c>
      <c r="J26" s="12" t="s">
        <v>0</v>
      </c>
      <c r="K26" s="13">
        <f>SUM(G26:G26)</f>
        <v>0</v>
      </c>
      <c r="L26" s="13">
        <v>210.5333</v>
      </c>
    </row>
    <row r="27" spans="1:12" ht="12.75">
      <c r="A27" s="14" t="s">
        <v>83</v>
      </c>
      <c r="B27" s="14" t="s">
        <v>84</v>
      </c>
      <c r="C27" s="10" t="s">
        <v>85</v>
      </c>
      <c r="D27" s="10" t="s">
        <v>40</v>
      </c>
      <c r="E27" s="13">
        <v>16</v>
      </c>
      <c r="F27" s="15">
        <v>0</v>
      </c>
      <c r="G27" s="13">
        <f>ROUND(SUM(E27*F27),2)</f>
        <v>0</v>
      </c>
      <c r="H27" s="17" t="s">
        <v>0</v>
      </c>
      <c r="I27" s="14" t="s">
        <v>86</v>
      </c>
      <c r="J27" s="12" t="s">
        <v>0</v>
      </c>
      <c r="K27" s="13">
        <f>SUM(G27:G27)</f>
        <v>0</v>
      </c>
      <c r="L27" s="13">
        <v>120.6333</v>
      </c>
    </row>
    <row r="28" spans="1:12" ht="12.75">
      <c r="A28" s="14" t="s">
        <v>87</v>
      </c>
      <c r="B28" s="14" t="s">
        <v>88</v>
      </c>
      <c r="C28" s="10" t="s">
        <v>89</v>
      </c>
      <c r="D28" s="10" t="s">
        <v>40</v>
      </c>
      <c r="E28" s="13">
        <v>16</v>
      </c>
      <c r="F28" s="15">
        <v>0</v>
      </c>
      <c r="G28" s="13">
        <f>ROUND(SUM(E28*F28),2)</f>
        <v>0</v>
      </c>
      <c r="H28" s="17" t="s">
        <v>0</v>
      </c>
      <c r="I28" s="14" t="s">
        <v>90</v>
      </c>
      <c r="J28" s="12" t="s">
        <v>0</v>
      </c>
      <c r="K28" s="13">
        <f>SUM(G28:G28)</f>
        <v>0</v>
      </c>
      <c r="L28" s="13">
        <v>117.5</v>
      </c>
    </row>
    <row r="29" spans="1:12" ht="12.75">
      <c r="A29" s="14" t="s">
        <v>91</v>
      </c>
      <c r="B29" s="14" t="s">
        <v>92</v>
      </c>
      <c r="C29" s="10" t="s">
        <v>93</v>
      </c>
      <c r="D29" s="10" t="s">
        <v>40</v>
      </c>
      <c r="E29" s="13">
        <v>16</v>
      </c>
      <c r="F29" s="15">
        <v>0</v>
      </c>
      <c r="G29" s="13">
        <f>ROUND(SUM(E29*F29),2)</f>
        <v>0</v>
      </c>
      <c r="H29" s="17" t="s">
        <v>0</v>
      </c>
      <c r="I29" s="14" t="s">
        <v>94</v>
      </c>
      <c r="J29" s="12" t="s">
        <v>0</v>
      </c>
      <c r="K29" s="13">
        <f>SUM(G29:G29)</f>
        <v>0</v>
      </c>
      <c r="L29" s="13">
        <v>185.8967</v>
      </c>
    </row>
    <row r="30" spans="1:12" ht="12.75">
      <c r="A30" s="14" t="s">
        <v>95</v>
      </c>
      <c r="B30" s="14" t="s">
        <v>96</v>
      </c>
      <c r="C30" s="10" t="s">
        <v>97</v>
      </c>
      <c r="D30" s="10" t="s">
        <v>40</v>
      </c>
      <c r="E30" s="13">
        <v>6</v>
      </c>
      <c r="F30" s="15">
        <v>0</v>
      </c>
      <c r="G30" s="13">
        <f>ROUND(SUM(E30*F30),2)</f>
        <v>0</v>
      </c>
      <c r="H30" s="17" t="s">
        <v>0</v>
      </c>
      <c r="I30" s="14" t="s">
        <v>98</v>
      </c>
      <c r="J30" s="12" t="s">
        <v>0</v>
      </c>
      <c r="K30" s="13">
        <f>SUM(G30:G30)</f>
        <v>0</v>
      </c>
      <c r="L30" s="13">
        <v>967.6833</v>
      </c>
    </row>
    <row r="31" spans="1:12" ht="12.75">
      <c r="A31" s="14" t="s">
        <v>99</v>
      </c>
      <c r="B31" s="14" t="s">
        <v>100</v>
      </c>
      <c r="C31" s="10" t="s">
        <v>101</v>
      </c>
      <c r="D31" s="10" t="s">
        <v>35</v>
      </c>
      <c r="E31" s="13">
        <v>3</v>
      </c>
      <c r="F31" s="15">
        <v>0</v>
      </c>
      <c r="G31" s="13">
        <f>ROUND(SUM(E31*F31),2)</f>
        <v>0</v>
      </c>
      <c r="H31" s="17" t="s">
        <v>0</v>
      </c>
      <c r="I31" s="14" t="s">
        <v>102</v>
      </c>
      <c r="J31" s="12" t="s">
        <v>0</v>
      </c>
      <c r="K31" s="13">
        <f>SUM(G31:G31)</f>
        <v>0</v>
      </c>
      <c r="L31" s="13">
        <v>4890.6667</v>
      </c>
    </row>
    <row r="32" spans="1:12" ht="12.75">
      <c r="A32" s="14" t="s">
        <v>103</v>
      </c>
      <c r="B32" s="14" t="s">
        <v>104</v>
      </c>
      <c r="C32" s="10" t="s">
        <v>105</v>
      </c>
      <c r="D32" s="10" t="s">
        <v>40</v>
      </c>
      <c r="E32" s="13">
        <v>40</v>
      </c>
      <c r="F32" s="15">
        <v>0</v>
      </c>
      <c r="G32" s="13">
        <f>ROUND(SUM(E32*F32),2)</f>
        <v>0</v>
      </c>
      <c r="H32" s="17" t="s">
        <v>0</v>
      </c>
      <c r="I32" s="14" t="s">
        <v>106</v>
      </c>
      <c r="J32" s="12" t="s">
        <v>0</v>
      </c>
      <c r="K32" s="13">
        <f>SUM(G32:G32)</f>
        <v>0</v>
      </c>
      <c r="L32" s="13">
        <v>30.9667</v>
      </c>
    </row>
    <row r="33" spans="1:12" ht="12.75">
      <c r="A33" s="14" t="s">
        <v>107</v>
      </c>
      <c r="B33" s="14" t="s">
        <v>108</v>
      </c>
      <c r="C33" s="10" t="s">
        <v>109</v>
      </c>
      <c r="D33" s="10" t="s">
        <v>35</v>
      </c>
      <c r="E33" s="13">
        <v>15</v>
      </c>
      <c r="F33" s="15">
        <v>0</v>
      </c>
      <c r="G33" s="13">
        <f>ROUND(SUM(E33*F33),2)</f>
        <v>0</v>
      </c>
      <c r="H33" s="17" t="s">
        <v>0</v>
      </c>
      <c r="I33" s="14" t="s">
        <v>110</v>
      </c>
      <c r="J33" s="12" t="s">
        <v>0</v>
      </c>
      <c r="K33" s="13">
        <f>SUM(G33:G33)</f>
        <v>0</v>
      </c>
      <c r="L33" s="13">
        <v>2129.3333</v>
      </c>
    </row>
    <row r="34" spans="1:12" ht="12.75">
      <c r="A34" s="14" t="s">
        <v>111</v>
      </c>
      <c r="B34" s="14" t="s">
        <v>112</v>
      </c>
      <c r="C34" s="10" t="s">
        <v>113</v>
      </c>
      <c r="D34" s="10" t="s">
        <v>40</v>
      </c>
      <c r="E34" s="13">
        <v>16</v>
      </c>
      <c r="F34" s="15">
        <v>0</v>
      </c>
      <c r="G34" s="13">
        <f>ROUND(SUM(E34*F34),2)</f>
        <v>0</v>
      </c>
      <c r="H34" s="17" t="s">
        <v>0</v>
      </c>
      <c r="I34" s="14" t="s">
        <v>114</v>
      </c>
      <c r="J34" s="12" t="s">
        <v>0</v>
      </c>
      <c r="K34" s="13">
        <f>SUM(G34:G34)</f>
        <v>0</v>
      </c>
      <c r="L34" s="13">
        <v>32.1967</v>
      </c>
    </row>
    <row r="35" spans="1:12" ht="12.75">
      <c r="A35" s="14" t="s">
        <v>115</v>
      </c>
      <c r="B35" s="14" t="s">
        <v>116</v>
      </c>
      <c r="C35" s="10" t="s">
        <v>117</v>
      </c>
      <c r="D35" s="10" t="s">
        <v>118</v>
      </c>
      <c r="E35" s="13">
        <v>1</v>
      </c>
      <c r="F35" s="15">
        <v>0</v>
      </c>
      <c r="G35" s="13">
        <f>ROUND(SUM(E35*F35),2)</f>
        <v>0</v>
      </c>
      <c r="H35" s="17" t="s">
        <v>0</v>
      </c>
      <c r="I35" s="14" t="s">
        <v>119</v>
      </c>
      <c r="J35" s="12" t="s">
        <v>0</v>
      </c>
      <c r="K35" s="13">
        <f>SUM(G35:G35)</f>
        <v>0</v>
      </c>
      <c r="L35" s="13">
        <v>8388.3333</v>
      </c>
    </row>
    <row r="36" spans="1:12" ht="12.75">
      <c r="A36" s="14" t="s">
        <v>120</v>
      </c>
      <c r="B36" s="14" t="s">
        <v>121</v>
      </c>
      <c r="C36" s="10" t="s">
        <v>122</v>
      </c>
      <c r="D36" s="10" t="s">
        <v>35</v>
      </c>
      <c r="E36" s="13">
        <v>1</v>
      </c>
      <c r="F36" s="15">
        <v>0</v>
      </c>
      <c r="G36" s="13">
        <f>ROUND(SUM(E36*F36),2)</f>
        <v>0</v>
      </c>
      <c r="H36" s="17" t="s">
        <v>0</v>
      </c>
      <c r="I36" s="14" t="s">
        <v>123</v>
      </c>
      <c r="J36" s="12" t="s">
        <v>0</v>
      </c>
      <c r="K36" s="13">
        <f>SUM(G36:G36)</f>
        <v>0</v>
      </c>
      <c r="L36" s="13">
        <v>1704.1667</v>
      </c>
    </row>
    <row r="37" spans="1:12" ht="12.75">
      <c r="A37" s="14" t="s">
        <v>124</v>
      </c>
      <c r="B37" s="14" t="s">
        <v>125</v>
      </c>
      <c r="C37" s="10" t="s">
        <v>126</v>
      </c>
      <c r="D37" s="10" t="s">
        <v>57</v>
      </c>
      <c r="E37" s="13">
        <v>1</v>
      </c>
      <c r="F37" s="15">
        <v>0</v>
      </c>
      <c r="G37" s="13">
        <f>ROUND(SUM(E37*F37),2)</f>
        <v>0</v>
      </c>
      <c r="H37" s="17" t="s">
        <v>0</v>
      </c>
      <c r="I37" s="14" t="s">
        <v>127</v>
      </c>
      <c r="J37" s="12" t="s">
        <v>0</v>
      </c>
      <c r="K37" s="13">
        <f>SUM(G37:G37)</f>
        <v>0</v>
      </c>
      <c r="L37" s="13">
        <v>2000.245</v>
      </c>
    </row>
    <row r="38" spans="1:12" ht="12.75">
      <c r="A38" s="14" t="s">
        <v>128</v>
      </c>
      <c r="B38" s="14" t="s">
        <v>129</v>
      </c>
      <c r="C38" s="10" t="s">
        <v>130</v>
      </c>
      <c r="D38" s="10" t="s">
        <v>57</v>
      </c>
      <c r="E38" s="13">
        <v>1</v>
      </c>
      <c r="F38" s="15">
        <v>0</v>
      </c>
      <c r="G38" s="13">
        <f>ROUND(SUM(E38*F38),2)</f>
        <v>0</v>
      </c>
      <c r="H38" s="17" t="s">
        <v>0</v>
      </c>
      <c r="I38" s="14" t="s">
        <v>131</v>
      </c>
      <c r="J38" s="12" t="s">
        <v>0</v>
      </c>
      <c r="K38" s="13">
        <f>SUM(G38:G38)</f>
        <v>0</v>
      </c>
      <c r="L38" s="13">
        <v>1269.5</v>
      </c>
    </row>
    <row r="39" spans="1:12" ht="12.75">
      <c r="A39" s="14" t="s">
        <v>132</v>
      </c>
      <c r="B39" s="14" t="s">
        <v>133</v>
      </c>
      <c r="C39" s="10" t="s">
        <v>134</v>
      </c>
      <c r="D39" s="10" t="s">
        <v>40</v>
      </c>
      <c r="E39" s="13">
        <v>250</v>
      </c>
      <c r="F39" s="15">
        <v>0</v>
      </c>
      <c r="G39" s="13">
        <f>ROUND(SUM(E39*F39),2)</f>
        <v>0</v>
      </c>
      <c r="H39" s="17" t="s">
        <v>0</v>
      </c>
      <c r="I39" s="14" t="s">
        <v>135</v>
      </c>
      <c r="J39" s="12" t="s">
        <v>0</v>
      </c>
      <c r="K39" s="13">
        <f>SUM(G39:G39)</f>
        <v>0</v>
      </c>
      <c r="L39" s="13">
        <v>31.3333</v>
      </c>
    </row>
    <row r="40" spans="1:12" ht="12.75">
      <c r="A40" s="14" t="s">
        <v>136</v>
      </c>
      <c r="B40" s="14" t="s">
        <v>137</v>
      </c>
      <c r="C40" s="10" t="s">
        <v>138</v>
      </c>
      <c r="D40" s="10" t="s">
        <v>40</v>
      </c>
      <c r="E40" s="13">
        <v>11</v>
      </c>
      <c r="F40" s="15">
        <v>0</v>
      </c>
      <c r="G40" s="13">
        <f>ROUND(SUM(E40*F40),2)</f>
        <v>0</v>
      </c>
      <c r="H40" s="17" t="s">
        <v>0</v>
      </c>
      <c r="I40" s="14" t="s">
        <v>139</v>
      </c>
      <c r="J40" s="12" t="s">
        <v>0</v>
      </c>
      <c r="K40" s="13">
        <f>SUM(G40:G40)</f>
        <v>0</v>
      </c>
      <c r="L40" s="13">
        <v>86.9633</v>
      </c>
    </row>
    <row r="41" spans="1:12" ht="12.75">
      <c r="A41" s="14" t="s">
        <v>140</v>
      </c>
      <c r="B41" s="14" t="s">
        <v>141</v>
      </c>
      <c r="C41" s="10" t="s">
        <v>142</v>
      </c>
      <c r="D41" s="10" t="s">
        <v>35</v>
      </c>
      <c r="E41" s="13">
        <v>1</v>
      </c>
      <c r="F41" s="15">
        <v>0</v>
      </c>
      <c r="G41" s="13">
        <f>ROUND(SUM(E41*F41),2)</f>
        <v>0</v>
      </c>
      <c r="H41" s="17" t="s">
        <v>0</v>
      </c>
      <c r="I41" s="14" t="s">
        <v>143</v>
      </c>
      <c r="J41" s="12" t="s">
        <v>0</v>
      </c>
      <c r="K41" s="13">
        <f>SUM(G41:G41)</f>
        <v>0</v>
      </c>
      <c r="L41" s="13">
        <v>3406.6667</v>
      </c>
    </row>
    <row r="42" spans="1:12" ht="12.75">
      <c r="A42" s="14" t="s">
        <v>144</v>
      </c>
      <c r="B42" s="14" t="s">
        <v>145</v>
      </c>
      <c r="C42" s="10" t="s">
        <v>146</v>
      </c>
      <c r="D42" s="10" t="s">
        <v>40</v>
      </c>
      <c r="E42" s="13">
        <v>3</v>
      </c>
      <c r="F42" s="15">
        <v>0</v>
      </c>
      <c r="G42" s="13">
        <f>ROUND(SUM(E42*F42),2)</f>
        <v>0</v>
      </c>
      <c r="H42" s="17" t="s">
        <v>0</v>
      </c>
      <c r="I42" s="14" t="s">
        <v>147</v>
      </c>
      <c r="J42" s="12" t="s">
        <v>0</v>
      </c>
      <c r="K42" s="13">
        <f>SUM(G42:G42)</f>
        <v>0</v>
      </c>
      <c r="L42" s="13">
        <v>551.3333</v>
      </c>
    </row>
    <row r="43" spans="1:12" ht="12.75">
      <c r="A43" s="14" t="s">
        <v>148</v>
      </c>
      <c r="B43" s="14" t="s">
        <v>149</v>
      </c>
      <c r="C43" s="10" t="s">
        <v>150</v>
      </c>
      <c r="D43" s="10" t="s">
        <v>40</v>
      </c>
      <c r="E43" s="13">
        <v>15</v>
      </c>
      <c r="F43" s="15">
        <v>0</v>
      </c>
      <c r="G43" s="13">
        <f>ROUND(SUM(E43*F43),2)</f>
        <v>0</v>
      </c>
      <c r="H43" s="17" t="s">
        <v>0</v>
      </c>
      <c r="I43" s="14" t="s">
        <v>151</v>
      </c>
      <c r="J43" s="12" t="s">
        <v>0</v>
      </c>
      <c r="K43" s="13">
        <f>SUM(G43:G43)</f>
        <v>0</v>
      </c>
      <c r="L43" s="13">
        <v>546.6633</v>
      </c>
    </row>
    <row r="44" spans="1:12" ht="12.75">
      <c r="A44" s="14" t="s">
        <v>152</v>
      </c>
      <c r="B44" s="14" t="s">
        <v>153</v>
      </c>
      <c r="C44" s="10" t="s">
        <v>154</v>
      </c>
      <c r="D44" s="10" t="s">
        <v>35</v>
      </c>
      <c r="E44" s="13">
        <v>2</v>
      </c>
      <c r="F44" s="15">
        <v>0</v>
      </c>
      <c r="G44" s="13">
        <f>ROUND(SUM(E44*F44),2)</f>
        <v>0</v>
      </c>
      <c r="H44" s="17" t="s">
        <v>0</v>
      </c>
      <c r="I44" s="14" t="s">
        <v>155</v>
      </c>
      <c r="J44" s="12" t="s">
        <v>0</v>
      </c>
      <c r="K44" s="13">
        <f>SUM(G44:G44)</f>
        <v>0</v>
      </c>
      <c r="L44" s="13">
        <v>425.6333</v>
      </c>
    </row>
    <row r="45" spans="1:12" ht="12.75">
      <c r="A45" s="14" t="s">
        <v>156</v>
      </c>
      <c r="B45" s="14" t="s">
        <v>157</v>
      </c>
      <c r="C45" s="10" t="s">
        <v>158</v>
      </c>
      <c r="D45" s="10" t="s">
        <v>35</v>
      </c>
      <c r="E45" s="13">
        <v>2</v>
      </c>
      <c r="F45" s="15">
        <v>0</v>
      </c>
      <c r="G45" s="13">
        <f>ROUND(SUM(E45*F45),2)</f>
        <v>0</v>
      </c>
      <c r="H45" s="17" t="s">
        <v>0</v>
      </c>
      <c r="I45" s="14" t="s">
        <v>159</v>
      </c>
      <c r="J45" s="12" t="s">
        <v>0</v>
      </c>
      <c r="K45" s="13">
        <f>SUM(G45:G45)</f>
        <v>0</v>
      </c>
      <c r="L45" s="13">
        <v>545</v>
      </c>
    </row>
    <row r="46" spans="1:12" ht="12.75">
      <c r="A46" s="14" t="s">
        <v>160</v>
      </c>
      <c r="B46" s="14" t="s">
        <v>161</v>
      </c>
      <c r="C46" s="10" t="s">
        <v>162</v>
      </c>
      <c r="D46" s="10" t="s">
        <v>35</v>
      </c>
      <c r="E46" s="13">
        <v>1</v>
      </c>
      <c r="F46" s="15">
        <v>0</v>
      </c>
      <c r="G46" s="13">
        <f>ROUND(SUM(E46*F46),2)</f>
        <v>0</v>
      </c>
      <c r="H46" s="17" t="s">
        <v>0</v>
      </c>
      <c r="I46" s="14" t="s">
        <v>163</v>
      </c>
      <c r="J46" s="12" t="s">
        <v>0</v>
      </c>
      <c r="K46" s="13">
        <f>SUM(G46:G46)</f>
        <v>0</v>
      </c>
      <c r="L46" s="13">
        <v>1566.6633</v>
      </c>
    </row>
    <row r="47" spans="1:12" ht="12.75">
      <c r="A47" s="14" t="s">
        <v>164</v>
      </c>
      <c r="B47" s="14" t="s">
        <v>165</v>
      </c>
      <c r="C47" s="10" t="s">
        <v>166</v>
      </c>
      <c r="D47" s="10" t="s">
        <v>118</v>
      </c>
      <c r="E47" s="13">
        <v>1</v>
      </c>
      <c r="F47" s="15">
        <v>0</v>
      </c>
      <c r="G47" s="13">
        <f>ROUND(SUM(E47*F47),2)</f>
        <v>0</v>
      </c>
      <c r="H47" s="17" t="s">
        <v>0</v>
      </c>
      <c r="I47" s="14" t="s">
        <v>167</v>
      </c>
      <c r="J47" s="12" t="s">
        <v>0</v>
      </c>
      <c r="K47" s="13">
        <f>SUM(G47:G47)</f>
        <v>0</v>
      </c>
      <c r="L47" s="13">
        <v>974.6667</v>
      </c>
    </row>
    <row r="48" spans="1:12" ht="12.75">
      <c r="A48" s="14" t="s">
        <v>168</v>
      </c>
      <c r="B48" s="14" t="s">
        <v>169</v>
      </c>
      <c r="C48" s="10" t="s">
        <v>170</v>
      </c>
      <c r="D48" s="10" t="s">
        <v>35</v>
      </c>
      <c r="E48" s="13">
        <v>1</v>
      </c>
      <c r="F48" s="15">
        <v>0</v>
      </c>
      <c r="G48" s="13">
        <f>ROUND(SUM(E48*F48),2)</f>
        <v>0</v>
      </c>
      <c r="H48" s="17" t="s">
        <v>0</v>
      </c>
      <c r="I48" s="14" t="s">
        <v>171</v>
      </c>
      <c r="J48" s="12" t="s">
        <v>0</v>
      </c>
      <c r="K48" s="13">
        <f>SUM(G48:G48)</f>
        <v>0</v>
      </c>
      <c r="L48" s="13">
        <v>2908.3333</v>
      </c>
    </row>
    <row r="49" spans="1:12" ht="12.75">
      <c r="A49" s="14" t="s">
        <v>172</v>
      </c>
      <c r="B49" s="14" t="s">
        <v>173</v>
      </c>
      <c r="C49" s="10" t="s">
        <v>174</v>
      </c>
      <c r="D49" s="10" t="s">
        <v>40</v>
      </c>
      <c r="E49" s="13">
        <v>3</v>
      </c>
      <c r="F49" s="15">
        <v>0</v>
      </c>
      <c r="G49" s="13">
        <f>ROUND(SUM(E49*F49),2)</f>
        <v>0</v>
      </c>
      <c r="H49" s="17" t="s">
        <v>0</v>
      </c>
      <c r="I49" s="14" t="s">
        <v>175</v>
      </c>
      <c r="J49" s="12" t="s">
        <v>0</v>
      </c>
      <c r="K49" s="13">
        <f>SUM(G49:G49)</f>
        <v>0</v>
      </c>
      <c r="L49" s="13">
        <v>110.9</v>
      </c>
    </row>
    <row r="50" spans="1:12" ht="12.75">
      <c r="A50" s="14" t="s">
        <v>176</v>
      </c>
      <c r="B50" s="14" t="s">
        <v>177</v>
      </c>
      <c r="C50" s="10" t="s">
        <v>178</v>
      </c>
      <c r="D50" s="10" t="s">
        <v>35</v>
      </c>
      <c r="E50" s="13">
        <v>1</v>
      </c>
      <c r="F50" s="15">
        <v>0</v>
      </c>
      <c r="G50" s="13">
        <f>ROUND(SUM(E50*F50),2)</f>
        <v>0</v>
      </c>
      <c r="H50" s="17" t="s">
        <v>0</v>
      </c>
      <c r="I50" s="14" t="s">
        <v>179</v>
      </c>
      <c r="J50" s="12" t="s">
        <v>0</v>
      </c>
      <c r="K50" s="13">
        <f>SUM(G50:G50)</f>
        <v>0</v>
      </c>
      <c r="L50" s="13">
        <v>741.6667</v>
      </c>
    </row>
    <row r="51" spans="1:12" ht="12.75">
      <c r="A51" s="14" t="s">
        <v>180</v>
      </c>
      <c r="B51" s="14" t="s">
        <v>181</v>
      </c>
      <c r="C51" s="10" t="s">
        <v>182</v>
      </c>
      <c r="D51" s="10" t="s">
        <v>35</v>
      </c>
      <c r="E51" s="13">
        <v>1</v>
      </c>
      <c r="F51" s="15">
        <v>0</v>
      </c>
      <c r="G51" s="13">
        <f>ROUND(SUM(E51*F51),2)</f>
        <v>0</v>
      </c>
      <c r="H51" s="17" t="s">
        <v>0</v>
      </c>
      <c r="I51" s="14" t="s">
        <v>183</v>
      </c>
      <c r="J51" s="12" t="s">
        <v>0</v>
      </c>
      <c r="K51" s="13">
        <f>SUM(G51:G51)</f>
        <v>0</v>
      </c>
      <c r="L51" s="13">
        <v>8833</v>
      </c>
    </row>
    <row r="52" spans="1:12" ht="12.75">
      <c r="A52" s="14" t="s">
        <v>184</v>
      </c>
      <c r="B52" s="14" t="s">
        <v>185</v>
      </c>
      <c r="C52" s="10" t="s">
        <v>186</v>
      </c>
      <c r="D52" s="10" t="s">
        <v>40</v>
      </c>
      <c r="E52" s="13">
        <v>2</v>
      </c>
      <c r="F52" s="15">
        <v>0</v>
      </c>
      <c r="G52" s="13">
        <f>ROUND(SUM(E52*F52),2)</f>
        <v>0</v>
      </c>
      <c r="H52" s="17" t="s">
        <v>0</v>
      </c>
      <c r="I52" s="14" t="s">
        <v>187</v>
      </c>
      <c r="J52" s="12" t="s">
        <v>0</v>
      </c>
      <c r="K52" s="13">
        <f>SUM(G52:G52)</f>
        <v>0</v>
      </c>
      <c r="L52" s="13">
        <v>80.6267</v>
      </c>
    </row>
    <row r="53" spans="1:12" ht="12.75">
      <c r="A53" s="14" t="s">
        <v>188</v>
      </c>
      <c r="B53" s="14" t="s">
        <v>189</v>
      </c>
      <c r="C53" s="10" t="s">
        <v>190</v>
      </c>
      <c r="D53" s="10" t="s">
        <v>118</v>
      </c>
      <c r="E53" s="13">
        <v>2</v>
      </c>
      <c r="F53" s="15">
        <v>0</v>
      </c>
      <c r="G53" s="13">
        <f>ROUND(SUM(E53*F53),2)</f>
        <v>0</v>
      </c>
      <c r="H53" s="17" t="s">
        <v>0</v>
      </c>
      <c r="I53" s="14" t="s">
        <v>191</v>
      </c>
      <c r="J53" s="12" t="s">
        <v>0</v>
      </c>
      <c r="K53" s="13">
        <f>SUM(G53:G53)</f>
        <v>0</v>
      </c>
      <c r="L53" s="13">
        <v>223.2967</v>
      </c>
    </row>
    <row r="54" spans="1:12" ht="12.75">
      <c r="A54" s="14" t="s">
        <v>192</v>
      </c>
      <c r="B54" s="14" t="s">
        <v>193</v>
      </c>
      <c r="C54" s="10" t="s">
        <v>194</v>
      </c>
      <c r="D54" s="10" t="s">
        <v>40</v>
      </c>
      <c r="E54" s="13">
        <v>1</v>
      </c>
      <c r="F54" s="15">
        <v>0</v>
      </c>
      <c r="G54" s="13">
        <f>ROUND(SUM(E54*F54),2)</f>
        <v>0</v>
      </c>
      <c r="H54" s="17" t="s">
        <v>0</v>
      </c>
      <c r="I54" s="14" t="s">
        <v>195</v>
      </c>
      <c r="J54" s="12" t="s">
        <v>0</v>
      </c>
      <c r="K54" s="13">
        <f>SUM(G54:G54)</f>
        <v>0</v>
      </c>
      <c r="L54" s="13">
        <v>286.6</v>
      </c>
    </row>
    <row r="55" spans="1:12" ht="12.75">
      <c r="A55" s="14" t="s">
        <v>196</v>
      </c>
      <c r="B55" s="14" t="s">
        <v>197</v>
      </c>
      <c r="C55" s="10" t="s">
        <v>198</v>
      </c>
      <c r="D55" s="10" t="s">
        <v>35</v>
      </c>
      <c r="E55" s="13">
        <v>1</v>
      </c>
      <c r="F55" s="15">
        <v>0</v>
      </c>
      <c r="G55" s="13">
        <f>ROUND(SUM(E55*F55),2)</f>
        <v>0</v>
      </c>
      <c r="H55" s="17" t="s">
        <v>0</v>
      </c>
      <c r="I55" s="14" t="s">
        <v>199</v>
      </c>
      <c r="J55" s="12" t="s">
        <v>0</v>
      </c>
      <c r="K55" s="13">
        <f>SUM(G55:G55)</f>
        <v>0</v>
      </c>
      <c r="L55" s="13">
        <v>1040</v>
      </c>
    </row>
    <row r="56" spans="1:12" ht="12.75">
      <c r="A56" s="14" t="s">
        <v>200</v>
      </c>
      <c r="B56" s="14" t="s">
        <v>201</v>
      </c>
      <c r="C56" s="10" t="s">
        <v>202</v>
      </c>
      <c r="D56" s="10" t="s">
        <v>35</v>
      </c>
      <c r="E56" s="13">
        <v>1</v>
      </c>
      <c r="F56" s="15">
        <v>0</v>
      </c>
      <c r="G56" s="13">
        <f>ROUND(SUM(E56*F56),2)</f>
        <v>0</v>
      </c>
      <c r="H56" s="17" t="s">
        <v>0</v>
      </c>
      <c r="I56" s="14" t="s">
        <v>203</v>
      </c>
      <c r="J56" s="12" t="s">
        <v>0</v>
      </c>
      <c r="K56" s="13">
        <f>SUM(G56:G56)</f>
        <v>0</v>
      </c>
      <c r="L56" s="13">
        <v>2830</v>
      </c>
    </row>
    <row r="57" spans="1:12" ht="12.75">
      <c r="A57" s="14" t="s">
        <v>204</v>
      </c>
      <c r="B57" s="14" t="s">
        <v>205</v>
      </c>
      <c r="C57" s="10" t="s">
        <v>206</v>
      </c>
      <c r="D57" s="10" t="s">
        <v>40</v>
      </c>
      <c r="E57" s="13">
        <v>1</v>
      </c>
      <c r="F57" s="15">
        <v>0</v>
      </c>
      <c r="G57" s="13">
        <f>ROUND(SUM(E57*F57),2)</f>
        <v>0</v>
      </c>
      <c r="H57" s="17" t="s">
        <v>0</v>
      </c>
      <c r="I57" s="14" t="s">
        <v>207</v>
      </c>
      <c r="J57" s="12" t="s">
        <v>0</v>
      </c>
      <c r="K57" s="13">
        <f>SUM(G57:G57)</f>
        <v>0</v>
      </c>
      <c r="L57" s="13">
        <v>603.99</v>
      </c>
    </row>
    <row r="58" spans="1:12" ht="12.75">
      <c r="A58" s="14" t="s">
        <v>208</v>
      </c>
      <c r="B58" s="14" t="s">
        <v>209</v>
      </c>
      <c r="C58" s="10" t="s">
        <v>210</v>
      </c>
      <c r="D58" s="10" t="s">
        <v>35</v>
      </c>
      <c r="E58" s="13">
        <v>1</v>
      </c>
      <c r="F58" s="15">
        <v>0</v>
      </c>
      <c r="G58" s="13">
        <f>ROUND(SUM(E58*F58),2)</f>
        <v>0</v>
      </c>
      <c r="H58" s="17" t="s">
        <v>0</v>
      </c>
      <c r="I58" s="14" t="s">
        <v>211</v>
      </c>
      <c r="J58" s="12" t="s">
        <v>0</v>
      </c>
      <c r="K58" s="13">
        <f>SUM(G58:G58)</f>
        <v>0</v>
      </c>
      <c r="L58" s="13">
        <v>2416.6667</v>
      </c>
    </row>
    <row r="59" spans="1:12" ht="12.75">
      <c r="A59" s="14" t="s">
        <v>212</v>
      </c>
      <c r="B59" s="14" t="s">
        <v>213</v>
      </c>
      <c r="C59" s="10" t="s">
        <v>214</v>
      </c>
      <c r="D59" s="10" t="s">
        <v>40</v>
      </c>
      <c r="E59" s="13">
        <v>1</v>
      </c>
      <c r="F59" s="15">
        <v>0</v>
      </c>
      <c r="G59" s="13">
        <f>ROUND(SUM(E59*F59),2)</f>
        <v>0</v>
      </c>
      <c r="H59" s="17" t="s">
        <v>0</v>
      </c>
      <c r="I59" s="14" t="s">
        <v>215</v>
      </c>
      <c r="J59" s="12" t="s">
        <v>0</v>
      </c>
      <c r="K59" s="13">
        <f>SUM(G59:G59)</f>
        <v>0</v>
      </c>
      <c r="L59" s="13">
        <v>399.63</v>
      </c>
    </row>
    <row r="60" spans="1:12" ht="12.75">
      <c r="A60" s="14" t="s">
        <v>216</v>
      </c>
      <c r="B60" s="14" t="s">
        <v>217</v>
      </c>
      <c r="C60" s="10" t="s">
        <v>218</v>
      </c>
      <c r="D60" s="10" t="s">
        <v>118</v>
      </c>
      <c r="E60" s="13">
        <v>1</v>
      </c>
      <c r="F60" s="15">
        <v>0</v>
      </c>
      <c r="G60" s="13">
        <f>ROUND(SUM(E60*F60),2)</f>
        <v>0</v>
      </c>
      <c r="H60" s="17" t="s">
        <v>0</v>
      </c>
      <c r="I60" s="14" t="s">
        <v>219</v>
      </c>
      <c r="J60" s="12" t="s">
        <v>0</v>
      </c>
      <c r="K60" s="13">
        <f>SUM(G60:G60)</f>
        <v>0</v>
      </c>
      <c r="L60" s="13">
        <v>873.6667</v>
      </c>
    </row>
    <row r="61" spans="1:12" ht="12.75">
      <c r="A61" s="14" t="s">
        <v>220</v>
      </c>
      <c r="B61" s="14" t="s">
        <v>221</v>
      </c>
      <c r="C61" s="10" t="s">
        <v>222</v>
      </c>
      <c r="D61" s="10" t="s">
        <v>40</v>
      </c>
      <c r="E61" s="13">
        <v>16</v>
      </c>
      <c r="F61" s="15">
        <v>0</v>
      </c>
      <c r="G61" s="13">
        <f>ROUND(SUM(E61*F61),2)</f>
        <v>0</v>
      </c>
      <c r="H61" s="17" t="s">
        <v>0</v>
      </c>
      <c r="I61" s="14" t="s">
        <v>223</v>
      </c>
      <c r="J61" s="12" t="s">
        <v>0</v>
      </c>
      <c r="K61" s="13">
        <f>SUM(G61:G61)</f>
        <v>0</v>
      </c>
      <c r="L61" s="13">
        <v>36.6233</v>
      </c>
    </row>
    <row r="63" spans="6:7" ht="12.75">
      <c r="F63" s="18" t="s">
        <v>224</v>
      </c>
      <c r="G63" s="13">
        <f>SUM(G9:G61)</f>
        <v>0</v>
      </c>
    </row>
    <row r="66" spans="2:4" ht="12.75">
      <c r="B66" s="19" t="s">
        <v>225</v>
      </c>
      <c r="D66" s="20" t="s">
        <v>226</v>
      </c>
    </row>
    <row r="68" ht="12.75">
      <c r="B68" s="21" t="s">
        <v>227</v>
      </c>
    </row>
    <row r="70" spans="2:3" ht="39.75" customHeight="1">
      <c r="B70" s="3" t="s">
        <v>228</v>
      </c>
      <c r="C70" s="3" t="s">
        <v>229</v>
      </c>
    </row>
    <row r="73" ht="12.75">
      <c r="B73" s="4" t="s">
        <v>230</v>
      </c>
    </row>
    <row r="74" ht="12.75">
      <c r="B74" s="5" t="s">
        <v>231</v>
      </c>
    </row>
    <row r="79" ht="12.75"/>
    <row r="80"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66:C66"/>
    <mergeCell ref="D66:L66"/>
    <mergeCell ref="B68:L68"/>
    <mergeCell ref="C70:L70"/>
    <mergeCell ref="B73:L73"/>
    <mergeCell ref="B74:L7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