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'Itens'!$A$1:$L$65</definedName>
  </definedNames>
  <calcPr fullCalcOnLoad="1"/>
</workbook>
</file>

<file path=xl/sharedStrings.xml><?xml version="1.0" encoding="utf-8"?>
<sst xmlns="http://schemas.openxmlformats.org/spreadsheetml/2006/main" count="267" uniqueCount="175">
  <si>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</si>
  <si>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</si>
  <si>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</si>
  <si>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</si>
  <si>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</si>
  <si>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</si>
  <si>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</si>
  <si>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</si>
  <si>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0121/0037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</si>
  <si>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</si>
  <si>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</si>
  <si>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</si>
  <si>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</si>
  <si>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</si>
  <si>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</si>
  <si>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</si>
  <si>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10/10/2018 09:00:00</t>
  </si>
  <si>
    <t xml:space="preserve">Objeto: </t>
  </si>
  <si>
    <t>Aquisição de Materiais e Equipamentos de Proteção Individual (EPI's)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</si>
  <si>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</si>
  <si>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</si>
  <si>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</si>
  <si>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</si>
  <si>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</si>
  <si>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</si>
  <si>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</si>
  <si>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</si>
  <si>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</si>
  <si>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</si>
  <si>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</si>
  <si>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</si>
  <si>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</si>
  <si>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195272</t>
  </si>
  <si>
    <t>0001</t>
  </si>
  <si>
    <t xml:space="preserve">Blusa de Proteção - Manga Longa: Camisa manga longa, malha PV 4K, cor: a definir no pedido. Gola: de punho redondo. Brasão frente e costa. Manga longa. Tamanho: P/M/G/GG/EG.
</t>
  </si>
  <si>
    <t>Unid</t>
  </si>
  <si>
    <t>2968</t>
  </si>
  <si>
    <t>195273</t>
  </si>
  <si>
    <t>0002</t>
  </si>
  <si>
    <t xml:space="preserve">Blusa Para Gari - Manga Longa: Camisa para Gari manga Longa - Camisa manga longa, malha PV 4K, cor: a definir no pedido. Gola: de punho redondo. Brasão frente e costa. Manga longa. tamanho: P/M/G/GG/EG.
</t>
  </si>
  <si>
    <t>unid</t>
  </si>
  <si>
    <t>2969</t>
  </si>
  <si>
    <t>195421</t>
  </si>
  <si>
    <t>0003</t>
  </si>
  <si>
    <t>Bolsa de Lona: Bolsa de lona na cor amarela, com três divisões, tratamento impermeável, dimensões: 40x30cm, com logomarca do Serviço de Virgilância em Saúde da Sevretaria Municipal de Saúde de Janaúba/MG Impresso conforme modelo (Arte) em anexo.</t>
  </si>
  <si>
    <t>2970</t>
  </si>
  <si>
    <t>195423</t>
  </si>
  <si>
    <t>0004</t>
  </si>
  <si>
    <t>Boné em Brim: Boné liso de brim, cor: caqui, com 6 gamões, 100% algodão, tamanho único, com regulador em pressão de plastico, com logomarcas do Serviço de Vigilância em Saúde da Secretaria Municipal de Saúde de Janaúba/MG impresso conforme modelo (arte) em anexo.</t>
  </si>
  <si>
    <t>2971</t>
  </si>
  <si>
    <t>190657</t>
  </si>
  <si>
    <t>0005</t>
  </si>
  <si>
    <t>Boné Tipo Árabe: Boné tipo árabe confeccionado em tecido de brin, aba bico de pato, reforço na aba com tiras em viés.</t>
  </si>
  <si>
    <t xml:space="preserve"> Unidade</t>
  </si>
  <si>
    <t>2972</t>
  </si>
  <si>
    <t>191279</t>
  </si>
  <si>
    <t>0006</t>
  </si>
  <si>
    <t>BOTA DE BORRACHA EM PVC: Bota de borracha com material em PVC injetado, solado desenho anti-derrapante, de fácil limpeza / higienização, forro interno em poliéster, na cor preta ou branca, numeração em tamanhos variados.</t>
  </si>
  <si>
    <t>Par</t>
  </si>
  <si>
    <t>2973</t>
  </si>
  <si>
    <t>190656</t>
  </si>
  <si>
    <t>0007</t>
  </si>
  <si>
    <t>Bota de Segurança: Botinas de Segurança, em pares, com biqueira de proteção, elásticos nas laterais, confeccionadas em vaqueta hidrofugada e curtidas ao cromo, gáspea forrada em espuma e raspa macia, palmilha de montagem em couro fixada ao cabedal pelo sistema strobel, sola e entressola em poliuretano bidensidade injetadas diretamente no cabedal, solado antiderrapante e sistema de amortecimento de impacto no salto.</t>
  </si>
  <si>
    <t xml:space="preserve"> Par</t>
  </si>
  <si>
    <t>2974</t>
  </si>
  <si>
    <t>191286</t>
  </si>
  <si>
    <t>0008</t>
  </si>
  <si>
    <t>BOTA DE SEGURANÇA: Botina de segurança na cor preta, sem bico de ferro, confeccionado em couro, estampa relax, tamanho de 34 à 46</t>
  </si>
  <si>
    <t>2975</t>
  </si>
  <si>
    <t>111736</t>
  </si>
  <si>
    <t>0009</t>
  </si>
  <si>
    <t>Calça de Brim - Vigilância: Calça de brim, na cor caqui, com zíper frontal, com quatro bolsos sendo dois frontais e dois traseiros. Tamanho 36 à 50</t>
  </si>
  <si>
    <t>Unidade</t>
  </si>
  <si>
    <t>2976</t>
  </si>
  <si>
    <t>195274</t>
  </si>
  <si>
    <t>0010</t>
  </si>
  <si>
    <t xml:space="preserve">Calça de proteção c/ abrasivo: Calça de proteção c/ abrasivo (faixa refletiva)- Calça: brim pesado cor: a definir no pedido, brim profissional cedro cintura elástico na cinta. bolso atrás e lateral da calça. Numeração: 38,40,42,44,48.
</t>
  </si>
  <si>
    <t>2977</t>
  </si>
  <si>
    <t>195275</t>
  </si>
  <si>
    <t>0011</t>
  </si>
  <si>
    <t xml:space="preserve">Calça de proteção s/ abrasivo: Calça de proteção s/ abrasivo - Calça: brim pesado cor: a definir no pedido, brim profissional cedro cintura elástico na cinta. bolso atrás e lateral da calça. Numeração: 38,40,42,44,48.
</t>
  </si>
  <si>
    <t>2978</t>
  </si>
  <si>
    <t>195276</t>
  </si>
  <si>
    <t>0012</t>
  </si>
  <si>
    <t xml:space="preserve">Calça para Gari c/ abrasivo: Calça para Gari c/abrasivo (Faixa refletiva) - Calça: brim pesado, cor a definir no pedido, brim profissional cedro cintura elástico na cinta. bolso atrás e lateral da calça, com brasão frente e costas. Numeração: 38,40,42,44,48.
</t>
  </si>
  <si>
    <t>2979</t>
  </si>
  <si>
    <t>195277</t>
  </si>
  <si>
    <t>0013</t>
  </si>
  <si>
    <t xml:space="preserve">Camisa de proteção manga longa: Camisa de proteção manga longa - Camisa manga longa, malha PV 4K, cor: cinza médio. Gola: de punho redondo. Brasão frente e costa. Manga longa. tamanho: P/M/G/GG/ EG.
</t>
  </si>
  <si>
    <t>2980</t>
  </si>
  <si>
    <t>195425</t>
  </si>
  <si>
    <t>0014</t>
  </si>
  <si>
    <t>Camisa Operacional: Camisa operacional de brim, manga longa, de botões, cor caqui, com bolso frontal, com logomarca do Serviço de Vigilância em Saúde da Secretaria Municipal de Saúde de Janaúba/MG impresso conforme modelo (arte) em anexo. Tamanhos: P, M, G, GG, e EG.</t>
  </si>
  <si>
    <t>2981</t>
  </si>
  <si>
    <t>195426</t>
  </si>
  <si>
    <t>0015</t>
  </si>
  <si>
    <t xml:space="preserve">Camisa Uniforme Manga Curta: Camisa de uniforme na cor branca, de malha, manga curta, modelo polo, com gola e punho verde escuro, bolso frontal com logomarca do Servido de Vigilância em Saúde da Secretaria Municipal de Saúde de Janaúba/MG impresso conforme modelo em anexo. Tamanhos: P, M, G,GG e EG.
</t>
  </si>
  <si>
    <t>2982</t>
  </si>
  <si>
    <t>195427</t>
  </si>
  <si>
    <t>0016</t>
  </si>
  <si>
    <t xml:space="preserve">Camisa Unniforme Manga Longa: Camisa de uniforme na cor branca, de malha, manga longa, modelo polo, com gola e punho verde escuro, bolso frontal com logomarca do Servido de Vigilância em Saúde da Secretaria Municipal de Saúde de Janaúba/MG impresso conforme modelo em anexo. Tamanhos: P, M, G,GG e EG.
</t>
  </si>
  <si>
    <t>2983</t>
  </si>
  <si>
    <t>195287</t>
  </si>
  <si>
    <t>0017</t>
  </si>
  <si>
    <t xml:space="preserve">Capacete Branco: Capacete para proteção contra impactos de objetos sobre o crânio, fabricado em polietileno com 3nervuras no casco, caneleta circular de proteção, suspenção plástica com regulagem de tamanho por ajuste simples, fixa ao casco atraves de 6 pontos de encaixe e tira absorvedora de suor de material sintetico na cor branca.
</t>
  </si>
  <si>
    <t>2984</t>
  </si>
  <si>
    <t>191287</t>
  </si>
  <si>
    <t>0018</t>
  </si>
  <si>
    <t xml:space="preserve">CAPA PARA CHUVA: Capa de chuva confeccionada em PVC com forro poliéster, com mangas longas, capuz conjugado, fechamento frontal por botões de pressão, fechamento das costuras através de solda eletrônica.
</t>
  </si>
  <si>
    <t>2985</t>
  </si>
  <si>
    <t>195278</t>
  </si>
  <si>
    <t>0019</t>
  </si>
  <si>
    <t xml:space="preserve">Cinturão para-quedista: Cinto de segurança paraquedista, padrão eletricista, tiras em poliester, regulagem na cintura, pernas e suspensorios, argola em d umbilical para suspensão e resgate argolas na cintura para posicionamento, proteção ergonomica na região lombar e pernas.
</t>
  </si>
  <si>
    <t>2986</t>
  </si>
  <si>
    <t>195447</t>
  </si>
  <si>
    <t>0020</t>
  </si>
  <si>
    <t>Luva de Aço Anti - Corte: Luva proteção anti corte para segurança de malha de metal em aço inoxidável resistente. Par.</t>
  </si>
  <si>
    <t>2987</t>
  </si>
  <si>
    <t>190702</t>
  </si>
  <si>
    <t>0021</t>
  </si>
  <si>
    <t>Luva de látex descartável: Luva látex, descartável - Luva de segurança confeccionadda em látex (borracha natural) superfície lisa, pulverizada internamente com pó de amido, não esterelizada, ambidestra.</t>
  </si>
  <si>
    <t xml:space="preserve"> Caixa</t>
  </si>
  <si>
    <t>2988</t>
  </si>
  <si>
    <t>124278</t>
  </si>
  <si>
    <t>0022</t>
  </si>
  <si>
    <t>Luva de Látex Forrada Multiuso: Luva Látex, confeccionada em borracha natural (látex) na cor amarela ou azul, interior de algodão flocado com palma antiderrapante em alto relevo, comprimento de 30 cm e espessura de 0,35mm. Para proteção das mãos em trabalhos de manutenção geral de fábricas, trabalhos gerais em indústrias químicas, serviços de conservação e limpeza.</t>
  </si>
  <si>
    <t>2989</t>
  </si>
  <si>
    <t>195279</t>
  </si>
  <si>
    <t>0023</t>
  </si>
  <si>
    <t xml:space="preserve">Luva de Raspa c/ reforço 07 cm: 
</t>
  </si>
  <si>
    <t>2990</t>
  </si>
  <si>
    <t>195280</t>
  </si>
  <si>
    <t>0024</t>
  </si>
  <si>
    <t xml:space="preserve">Luva de Vaqueta: 
</t>
  </si>
  <si>
    <t>2991</t>
  </si>
  <si>
    <t>195281</t>
  </si>
  <si>
    <t>0025</t>
  </si>
  <si>
    <t>Luva Pegásus: Luva de segurança pegásus pró cofeccionada em nylon com banho em 3/4 em látex corrugado que propociona  alta resistência abrasiva, aderência e tato em trabalhos  com umidade ou pesados de construção civil, com base têxtil em nylon e formato anatômico, propociona conforto sem causar fadiga.</t>
  </si>
  <si>
    <t>2992</t>
  </si>
  <si>
    <t>195282</t>
  </si>
  <si>
    <t>0026</t>
  </si>
  <si>
    <t xml:space="preserve">Máscara Prot. Respiratória Descartável c/ filtro: Respirador purificador de ar sem manutenção, descartável, tipo peça semi facial concha dobrável, PFF1-FBC, feito em malha filtrante de polipropileno em duas camadas, com tratamento eletrostático,
possui válvula de exalação,
dois elásticos de ajuste para a cabeça e pescoço, clipe metálico na ponte nasal para ajuste junto ao rosto do usuário, com válvula de exalação, proteção das vias respiratórias do usuários contra poeiras e névoas.
</t>
  </si>
  <si>
    <t>2993</t>
  </si>
  <si>
    <t>190663</t>
  </si>
  <si>
    <t>0027</t>
  </si>
  <si>
    <t>Óculos para Proteção: Óculos de segurança constituído de um arco de material plástico preto, com um pino central e uma fenda em cada extremidade, utilizadas para o encaixe de um visor de policarbonato incolor, com apoio nasal e proteção lateral injetada do mesmo material, com um orifício na parte frontal superior e uma fenda em cada extremidade para o encaixe no arco. O arco possui borda superior com meia-proteção na parte frontal e nas bordas. As hastes são confeccionadas do mesmo material do arco e são compostas de duas peças: uma semi-haste vazada com umas das extremidades fixadas ao arco por meio de parafuso metálico e outra semi-haste com um pino plástico em uma das extremidades da semi-haste anterior e que permite o ajuste do tamanho. Com proteção UV e acompanha cordão de segurança.</t>
  </si>
  <si>
    <t>2994</t>
  </si>
  <si>
    <t>195286</t>
  </si>
  <si>
    <t>0028</t>
  </si>
  <si>
    <t>Protetor Auricular: Protetor auricular tipo concha - descrição: constituido por dois abafadores em forma de concha. Montados simetricamente em haste-suporte ajustavel em forma de arco, permitindo que cada abafador se aplique sob pressãoaos pavilhões auriculares. Abafador leve, totalmente em plástico - atenuação:nrrsf-14db</t>
  </si>
  <si>
    <t>2995</t>
  </si>
  <si>
    <t>191282</t>
  </si>
  <si>
    <t>0029</t>
  </si>
  <si>
    <t>PROTETOR AURICULAR TIPO PLUG: Protetor Auricular tipo plug confeccionado em 100% silicone  flexível, moldável, aderente e  com cordão. O Protetor de Ouvido de Silicone é idealizado para reduzir a entrada de água durante a prática de esportes aquáticos. É indicado para nadar, dormir, estudar, tomar banho, trabalhar, viajar, esportes em geral, eventos barulhentos, desconforto no avião, entre outros.</t>
  </si>
  <si>
    <t>2996</t>
  </si>
  <si>
    <t>195283</t>
  </si>
  <si>
    <t>0030</t>
  </si>
  <si>
    <t xml:space="preserve">Talabarte em Yc/ corda: Talabarte em formato de Y, confeccionado em fita tubular de poliéster preta, possui 02 conectores dupla trava e elástico interno. Indicado para proteção contra quedas em movimentações por andaimes, torres, estruturas metálicas, escadas marinheiro, entre outros. Conta com o sistema de absorvedor energia, que possibilita a redução de possíveis impactos sobre o corpo do trabalhador ou sistema de segurança.
</t>
  </si>
  <si>
    <t>2997</t>
  </si>
  <si>
    <t>4439</t>
  </si>
  <si>
    <t>0031</t>
  </si>
  <si>
    <t>Touca Descartavel c/ Elástico: Touca descartavel. com elastico sanfonada, em TNT, caixa com 100 Unidades</t>
  </si>
  <si>
    <t>2998</t>
  </si>
  <si>
    <t>195284</t>
  </si>
  <si>
    <t>0032</t>
  </si>
  <si>
    <t xml:space="preserve">Trava quedas para corda: 
</t>
  </si>
  <si>
    <t>2999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</si>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</sst>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5.71093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194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41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40</v>
      </c>
      <c r="E16" s="13">
        <v>220</v>
      </c>
      <c r="F16" s="15">
        <v>0</v>
      </c>
      <c r="G16" s="13">
        <f>ROUND(SUM(E16*F16),2)</f>
        <v>0</v>
      </c>
      <c r="H16" s="17" t="s">
        <v>0</v>
      </c>
      <c r="I16" s="14" t="s">
        <v>41</v>
      </c>
      <c r="J16" s="12" t="s">
        <v>0</v>
      </c>
      <c r="K16" s="13">
        <f>SUM(G16:G16)</f>
        <v>0</v>
      </c>
      <c r="L16" s="13">
        <v>58.5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35</v>
      </c>
      <c r="E17" s="13">
        <v>94</v>
      </c>
      <c r="F17" s="15">
        <v>0</v>
      </c>
      <c r="G17" s="13">
        <f>ROUND(SUM(E17*F17),2)</f>
        <v>0</v>
      </c>
      <c r="H17" s="17" t="s">
        <v>0</v>
      </c>
      <c r="I17" s="14" t="s">
        <v>45</v>
      </c>
      <c r="J17" s="12" t="s">
        <v>0</v>
      </c>
      <c r="K17" s="13">
        <f>SUM(G17:G17)</f>
        <v>0</v>
      </c>
      <c r="L17" s="13">
        <v>85.3133</v>
      </c>
    </row>
    <row r="18" spans="1:12" ht="12.75">
      <c r="A18" s="14" t="s">
        <v>46</v>
      </c>
      <c r="B18" s="14" t="s">
        <v>47</v>
      </c>
      <c r="C18" s="10" t="s">
        <v>48</v>
      </c>
      <c r="D18" s="10" t="s">
        <v>35</v>
      </c>
      <c r="E18" s="13">
        <v>147</v>
      </c>
      <c r="F18" s="15">
        <v>0</v>
      </c>
      <c r="G18" s="13">
        <f>ROUND(SUM(E18*F18),2)</f>
        <v>0</v>
      </c>
      <c r="H18" s="17" t="s">
        <v>0</v>
      </c>
      <c r="I18" s="14" t="s">
        <v>49</v>
      </c>
      <c r="J18" s="12" t="s">
        <v>0</v>
      </c>
      <c r="K18" s="13">
        <f>SUM(G18:G18)</f>
        <v>0</v>
      </c>
      <c r="L18" s="13">
        <v>11.725</v>
      </c>
    </row>
    <row r="19" spans="1:12" ht="12.75">
      <c r="A19" s="14" t="s">
        <v>50</v>
      </c>
      <c r="B19" s="14" t="s">
        <v>51</v>
      </c>
      <c r="C19" s="10" t="s">
        <v>52</v>
      </c>
      <c r="D19" s="10" t="s">
        <v>53</v>
      </c>
      <c r="E19" s="13">
        <v>220</v>
      </c>
      <c r="F19" s="15">
        <v>0</v>
      </c>
      <c r="G19" s="13">
        <f>ROUND(SUM(E19*F19),2)</f>
        <v>0</v>
      </c>
      <c r="H19" s="17" t="s">
        <v>0</v>
      </c>
      <c r="I19" s="14" t="s">
        <v>54</v>
      </c>
      <c r="J19" s="12" t="s">
        <v>0</v>
      </c>
      <c r="K19" s="13">
        <f>SUM(G19:G19)</f>
        <v>0</v>
      </c>
      <c r="L19" s="13">
        <v>24.4083</v>
      </c>
    </row>
    <row r="20" spans="1:12" ht="12.75">
      <c r="A20" s="14" t="s">
        <v>55</v>
      </c>
      <c r="B20" s="14" t="s">
        <v>56</v>
      </c>
      <c r="C20" s="10" t="s">
        <v>57</v>
      </c>
      <c r="D20" s="10" t="s">
        <v>58</v>
      </c>
      <c r="E20" s="13">
        <v>156</v>
      </c>
      <c r="F20" s="15">
        <v>0</v>
      </c>
      <c r="G20" s="13">
        <f>ROUND(SUM(E20*F20),2)</f>
        <v>0</v>
      </c>
      <c r="H20" s="17" t="s">
        <v>0</v>
      </c>
      <c r="I20" s="14" t="s">
        <v>59</v>
      </c>
      <c r="J20" s="12" t="s">
        <v>0</v>
      </c>
      <c r="K20" s="13">
        <f>SUM(G20:G20)</f>
        <v>0</v>
      </c>
      <c r="L20" s="13">
        <v>44.6333</v>
      </c>
    </row>
    <row r="21" spans="1:12" ht="12.75">
      <c r="A21" s="14" t="s">
        <v>60</v>
      </c>
      <c r="B21" s="14" t="s">
        <v>61</v>
      </c>
      <c r="C21" s="10" t="s">
        <v>62</v>
      </c>
      <c r="D21" s="10" t="s">
        <v>63</v>
      </c>
      <c r="E21" s="13">
        <v>304</v>
      </c>
      <c r="F21" s="15">
        <v>0</v>
      </c>
      <c r="G21" s="13">
        <f>ROUND(SUM(E21*F21),2)</f>
        <v>0</v>
      </c>
      <c r="H21" s="17" t="s">
        <v>0</v>
      </c>
      <c r="I21" s="14" t="s">
        <v>64</v>
      </c>
      <c r="J21" s="12" t="s">
        <v>0</v>
      </c>
      <c r="K21" s="13">
        <f>SUM(G21:G21)</f>
        <v>0</v>
      </c>
      <c r="L21" s="13">
        <v>57.8</v>
      </c>
    </row>
    <row r="22" spans="1:12" ht="12.75">
      <c r="A22" s="14" t="s">
        <v>65</v>
      </c>
      <c r="B22" s="14" t="s">
        <v>66</v>
      </c>
      <c r="C22" s="10" t="s">
        <v>67</v>
      </c>
      <c r="D22" s="10" t="s">
        <v>58</v>
      </c>
      <c r="E22" s="13">
        <v>147</v>
      </c>
      <c r="F22" s="15">
        <v>0</v>
      </c>
      <c r="G22" s="13">
        <f>ROUND(SUM(E22*F22),2)</f>
        <v>0</v>
      </c>
      <c r="H22" s="17" t="s">
        <v>0</v>
      </c>
      <c r="I22" s="14" t="s">
        <v>68</v>
      </c>
      <c r="J22" s="12" t="s">
        <v>0</v>
      </c>
      <c r="K22" s="13">
        <f>SUM(G22:G22)</f>
        <v>0</v>
      </c>
      <c r="L22" s="13">
        <v>47.25</v>
      </c>
    </row>
    <row r="23" spans="1:12" ht="12.75">
      <c r="A23" s="14" t="s">
        <v>69</v>
      </c>
      <c r="B23" s="14" t="s">
        <v>70</v>
      </c>
      <c r="C23" s="10" t="s">
        <v>71</v>
      </c>
      <c r="D23" s="10" t="s">
        <v>72</v>
      </c>
      <c r="E23" s="13">
        <v>147</v>
      </c>
      <c r="F23" s="15">
        <v>0</v>
      </c>
      <c r="G23" s="13">
        <f>ROUND(SUM(E23*F23),2)</f>
        <v>0</v>
      </c>
      <c r="H23" s="17" t="s">
        <v>0</v>
      </c>
      <c r="I23" s="14" t="s">
        <v>73</v>
      </c>
      <c r="J23" s="12" t="s">
        <v>0</v>
      </c>
      <c r="K23" s="13">
        <f>SUM(G23:G23)</f>
        <v>0</v>
      </c>
      <c r="L23" s="13">
        <v>93.3333</v>
      </c>
    </row>
    <row r="24" spans="1:12" ht="12.75">
      <c r="A24" s="14" t="s">
        <v>74</v>
      </c>
      <c r="B24" s="14" t="s">
        <v>75</v>
      </c>
      <c r="C24" s="10" t="s">
        <v>76</v>
      </c>
      <c r="D24" s="10" t="s">
        <v>35</v>
      </c>
      <c r="E24" s="13">
        <v>64</v>
      </c>
      <c r="F24" s="15">
        <v>0</v>
      </c>
      <c r="G24" s="13">
        <f>ROUND(SUM(E24*F24),2)</f>
        <v>0</v>
      </c>
      <c r="H24" s="17" t="s">
        <v>0</v>
      </c>
      <c r="I24" s="14" t="s">
        <v>77</v>
      </c>
      <c r="J24" s="12" t="s">
        <v>0</v>
      </c>
      <c r="K24" s="13">
        <f>SUM(G24:G24)</f>
        <v>0</v>
      </c>
      <c r="L24" s="13">
        <v>119</v>
      </c>
    </row>
    <row r="25" spans="1:12" ht="12.75">
      <c r="A25" s="14" t="s">
        <v>78</v>
      </c>
      <c r="B25" s="14" t="s">
        <v>79</v>
      </c>
      <c r="C25" s="10" t="s">
        <v>80</v>
      </c>
      <c r="D25" s="10" t="s">
        <v>35</v>
      </c>
      <c r="E25" s="13">
        <v>40</v>
      </c>
      <c r="F25" s="15">
        <v>0</v>
      </c>
      <c r="G25" s="13">
        <f>ROUND(SUM(E25*F25),2)</f>
        <v>0</v>
      </c>
      <c r="H25" s="17" t="s">
        <v>0</v>
      </c>
      <c r="I25" s="14" t="s">
        <v>81</v>
      </c>
      <c r="J25" s="12" t="s">
        <v>0</v>
      </c>
      <c r="K25" s="13">
        <f>SUM(G25:G25)</f>
        <v>0</v>
      </c>
      <c r="L25" s="13">
        <v>111.9</v>
      </c>
    </row>
    <row r="26" spans="1:12" ht="12.75">
      <c r="A26" s="14" t="s">
        <v>82</v>
      </c>
      <c r="B26" s="14" t="s">
        <v>83</v>
      </c>
      <c r="C26" s="10" t="s">
        <v>84</v>
      </c>
      <c r="D26" s="10" t="s">
        <v>35</v>
      </c>
      <c r="E26" s="13">
        <v>220</v>
      </c>
      <c r="F26" s="15">
        <v>0</v>
      </c>
      <c r="G26" s="13">
        <f>ROUND(SUM(E26*F26),2)</f>
        <v>0</v>
      </c>
      <c r="H26" s="17" t="s">
        <v>0</v>
      </c>
      <c r="I26" s="14" t="s">
        <v>85</v>
      </c>
      <c r="J26" s="12" t="s">
        <v>0</v>
      </c>
      <c r="K26" s="13">
        <f>SUM(G26:G26)</f>
        <v>0</v>
      </c>
      <c r="L26" s="13">
        <v>87.56</v>
      </c>
    </row>
    <row r="27" spans="1:12" ht="12.75">
      <c r="A27" s="14" t="s">
        <v>86</v>
      </c>
      <c r="B27" s="14" t="s">
        <v>87</v>
      </c>
      <c r="C27" s="10" t="s">
        <v>88</v>
      </c>
      <c r="D27" s="10" t="s">
        <v>35</v>
      </c>
      <c r="E27" s="13">
        <v>64</v>
      </c>
      <c r="F27" s="15">
        <v>0</v>
      </c>
      <c r="G27" s="13">
        <f>ROUND(SUM(E27*F27),2)</f>
        <v>0</v>
      </c>
      <c r="H27" s="17" t="s">
        <v>0</v>
      </c>
      <c r="I27" s="14" t="s">
        <v>89</v>
      </c>
      <c r="J27" s="12" t="s">
        <v>0</v>
      </c>
      <c r="K27" s="13">
        <f>SUM(G27:G27)</f>
        <v>0</v>
      </c>
      <c r="L27" s="13">
        <v>92.4</v>
      </c>
    </row>
    <row r="28" spans="1:12" ht="12.75">
      <c r="A28" s="14" t="s">
        <v>90</v>
      </c>
      <c r="B28" s="14" t="s">
        <v>91</v>
      </c>
      <c r="C28" s="10" t="s">
        <v>92</v>
      </c>
      <c r="D28" s="10" t="s">
        <v>35</v>
      </c>
      <c r="E28" s="13">
        <v>147</v>
      </c>
      <c r="F28" s="15">
        <v>0</v>
      </c>
      <c r="G28" s="13">
        <f>ROUND(SUM(E28*F28),2)</f>
        <v>0</v>
      </c>
      <c r="H28" s="17" t="s">
        <v>0</v>
      </c>
      <c r="I28" s="14" t="s">
        <v>93</v>
      </c>
      <c r="J28" s="12" t="s">
        <v>0</v>
      </c>
      <c r="K28" s="13">
        <f>SUM(G28:G28)</f>
        <v>0</v>
      </c>
      <c r="L28" s="13">
        <v>96.6667</v>
      </c>
    </row>
    <row r="29" spans="1:12" ht="12.75">
      <c r="A29" s="14" t="s">
        <v>94</v>
      </c>
      <c r="B29" s="14" t="s">
        <v>95</v>
      </c>
      <c r="C29" s="10" t="s">
        <v>96</v>
      </c>
      <c r="D29" s="10" t="s">
        <v>35</v>
      </c>
      <c r="E29" s="13">
        <v>147</v>
      </c>
      <c r="F29" s="15">
        <v>0</v>
      </c>
      <c r="G29" s="13">
        <f>ROUND(SUM(E29*F29),2)</f>
        <v>0</v>
      </c>
      <c r="H29" s="17" t="s">
        <v>0</v>
      </c>
      <c r="I29" s="14" t="s">
        <v>97</v>
      </c>
      <c r="J29" s="12" t="s">
        <v>0</v>
      </c>
      <c r="K29" s="13">
        <f>SUM(G29:G29)</f>
        <v>0</v>
      </c>
      <c r="L29" s="13">
        <v>46.1667</v>
      </c>
    </row>
    <row r="30" spans="1:12" ht="12.75">
      <c r="A30" s="14" t="s">
        <v>98</v>
      </c>
      <c r="B30" s="14" t="s">
        <v>99</v>
      </c>
      <c r="C30" s="10" t="s">
        <v>100</v>
      </c>
      <c r="D30" s="10" t="s">
        <v>35</v>
      </c>
      <c r="E30" s="13">
        <v>147</v>
      </c>
      <c r="F30" s="15">
        <v>0</v>
      </c>
      <c r="G30" s="13">
        <f>ROUND(SUM(E30*F30),2)</f>
        <v>0</v>
      </c>
      <c r="H30" s="17" t="s">
        <v>0</v>
      </c>
      <c r="I30" s="14" t="s">
        <v>101</v>
      </c>
      <c r="J30" s="12" t="s">
        <v>0</v>
      </c>
      <c r="K30" s="13">
        <f>SUM(G30:G30)</f>
        <v>0</v>
      </c>
      <c r="L30" s="13">
        <v>53.8333</v>
      </c>
    </row>
    <row r="31" spans="1:12" ht="12.75">
      <c r="A31" s="14" t="s">
        <v>102</v>
      </c>
      <c r="B31" s="14" t="s">
        <v>103</v>
      </c>
      <c r="C31" s="10" t="s">
        <v>104</v>
      </c>
      <c r="D31" s="10" t="s">
        <v>35</v>
      </c>
      <c r="E31" s="13">
        <v>15</v>
      </c>
      <c r="F31" s="15">
        <v>0</v>
      </c>
      <c r="G31" s="13">
        <f>ROUND(SUM(E31*F31),2)</f>
        <v>0</v>
      </c>
      <c r="H31" s="17" t="s">
        <v>0</v>
      </c>
      <c r="I31" s="14" t="s">
        <v>105</v>
      </c>
      <c r="J31" s="12" t="s">
        <v>0</v>
      </c>
      <c r="K31" s="13">
        <f>SUM(G31:G31)</f>
        <v>0</v>
      </c>
      <c r="L31" s="13">
        <v>18.1667</v>
      </c>
    </row>
    <row r="32" spans="1:12" ht="12.75">
      <c r="A32" s="14" t="s">
        <v>106</v>
      </c>
      <c r="B32" s="14" t="s">
        <v>107</v>
      </c>
      <c r="C32" s="10" t="s">
        <v>108</v>
      </c>
      <c r="D32" s="10" t="s">
        <v>35</v>
      </c>
      <c r="E32" s="13">
        <v>76</v>
      </c>
      <c r="F32" s="15">
        <v>0</v>
      </c>
      <c r="G32" s="13">
        <f>ROUND(SUM(E32*F32),2)</f>
        <v>0</v>
      </c>
      <c r="H32" s="17" t="s">
        <v>0</v>
      </c>
      <c r="I32" s="14" t="s">
        <v>109</v>
      </c>
      <c r="J32" s="12" t="s">
        <v>0</v>
      </c>
      <c r="K32" s="13">
        <f>SUM(G32:G32)</f>
        <v>0</v>
      </c>
      <c r="L32" s="13">
        <v>19.9</v>
      </c>
    </row>
    <row r="33" spans="1:12" ht="12.75">
      <c r="A33" s="14" t="s">
        <v>110</v>
      </c>
      <c r="B33" s="14" t="s">
        <v>111</v>
      </c>
      <c r="C33" s="10" t="s">
        <v>112</v>
      </c>
      <c r="D33" s="10" t="s">
        <v>35</v>
      </c>
      <c r="E33" s="13">
        <v>2</v>
      </c>
      <c r="F33" s="15">
        <v>0</v>
      </c>
      <c r="G33" s="13">
        <f>ROUND(SUM(E33*F33),2)</f>
        <v>0</v>
      </c>
      <c r="H33" s="17" t="s">
        <v>0</v>
      </c>
      <c r="I33" s="14" t="s">
        <v>113</v>
      </c>
      <c r="J33" s="12" t="s">
        <v>0</v>
      </c>
      <c r="K33" s="13">
        <f>SUM(G33:G33)</f>
        <v>0</v>
      </c>
      <c r="L33" s="13">
        <v>206.8</v>
      </c>
    </row>
    <row r="34" spans="1:12" ht="12.75">
      <c r="A34" s="14" t="s">
        <v>114</v>
      </c>
      <c r="B34" s="14" t="s">
        <v>115</v>
      </c>
      <c r="C34" s="10" t="s">
        <v>116</v>
      </c>
      <c r="D34" s="10" t="s">
        <v>35</v>
      </c>
      <c r="E34" s="13">
        <v>8</v>
      </c>
      <c r="F34" s="15">
        <v>0</v>
      </c>
      <c r="G34" s="13">
        <f>ROUND(SUM(E34*F34),2)</f>
        <v>0</v>
      </c>
      <c r="H34" s="17" t="s">
        <v>0</v>
      </c>
      <c r="I34" s="14" t="s">
        <v>117</v>
      </c>
      <c r="J34" s="12" t="s">
        <v>0</v>
      </c>
      <c r="K34" s="13">
        <f>SUM(G34:G34)</f>
        <v>0</v>
      </c>
      <c r="L34" s="13">
        <v>59.5167</v>
      </c>
    </row>
    <row r="35" spans="1:12" ht="12.75">
      <c r="A35" s="14" t="s">
        <v>118</v>
      </c>
      <c r="B35" s="14" t="s">
        <v>119</v>
      </c>
      <c r="C35" s="10" t="s">
        <v>120</v>
      </c>
      <c r="D35" s="10" t="s">
        <v>121</v>
      </c>
      <c r="E35" s="13">
        <v>520</v>
      </c>
      <c r="F35" s="15">
        <v>0</v>
      </c>
      <c r="G35" s="13">
        <f>ROUND(SUM(E35*F35),2)</f>
        <v>0</v>
      </c>
      <c r="H35" s="17" t="s">
        <v>0</v>
      </c>
      <c r="I35" s="14" t="s">
        <v>122</v>
      </c>
      <c r="J35" s="12" t="s">
        <v>0</v>
      </c>
      <c r="K35" s="13">
        <f>SUM(G35:G35)</f>
        <v>0</v>
      </c>
      <c r="L35" s="13">
        <v>16.2333</v>
      </c>
    </row>
    <row r="36" spans="1:12" ht="12.75">
      <c r="A36" s="14" t="s">
        <v>123</v>
      </c>
      <c r="B36" s="14" t="s">
        <v>124</v>
      </c>
      <c r="C36" s="10" t="s">
        <v>125</v>
      </c>
      <c r="D36" s="10" t="s">
        <v>58</v>
      </c>
      <c r="E36" s="13">
        <v>520</v>
      </c>
      <c r="F36" s="15">
        <v>0</v>
      </c>
      <c r="G36" s="13">
        <f>ROUND(SUM(E36*F36),2)</f>
        <v>0</v>
      </c>
      <c r="H36" s="17" t="s">
        <v>0</v>
      </c>
      <c r="I36" s="14" t="s">
        <v>126</v>
      </c>
      <c r="J36" s="12" t="s">
        <v>0</v>
      </c>
      <c r="K36" s="13">
        <f>SUM(G36:G36)</f>
        <v>0</v>
      </c>
      <c r="L36" s="13">
        <v>8.7333</v>
      </c>
    </row>
    <row r="37" spans="1:12" ht="12.75">
      <c r="A37" s="14" t="s">
        <v>127</v>
      </c>
      <c r="B37" s="14" t="s">
        <v>128</v>
      </c>
      <c r="C37" s="10" t="s">
        <v>129</v>
      </c>
      <c r="D37" s="10" t="s">
        <v>58</v>
      </c>
      <c r="E37" s="13">
        <v>520</v>
      </c>
      <c r="F37" s="15">
        <v>0</v>
      </c>
      <c r="G37" s="13">
        <f>ROUND(SUM(E37*F37),2)</f>
        <v>0</v>
      </c>
      <c r="H37" s="17" t="s">
        <v>0</v>
      </c>
      <c r="I37" s="14" t="s">
        <v>130</v>
      </c>
      <c r="J37" s="12" t="s">
        <v>0</v>
      </c>
      <c r="K37" s="13">
        <f>SUM(G37:G37)</f>
        <v>0</v>
      </c>
      <c r="L37" s="13">
        <v>13.7333</v>
      </c>
    </row>
    <row r="38" spans="1:12" ht="12.75">
      <c r="A38" s="14" t="s">
        <v>131</v>
      </c>
      <c r="B38" s="14" t="s">
        <v>132</v>
      </c>
      <c r="C38" s="10" t="s">
        <v>133</v>
      </c>
      <c r="D38" s="10" t="s">
        <v>58</v>
      </c>
      <c r="E38" s="13">
        <v>400</v>
      </c>
      <c r="F38" s="15">
        <v>0</v>
      </c>
      <c r="G38" s="13">
        <f>ROUND(SUM(E38*F38),2)</f>
        <v>0</v>
      </c>
      <c r="H38" s="17" t="s">
        <v>0</v>
      </c>
      <c r="I38" s="14" t="s">
        <v>134</v>
      </c>
      <c r="J38" s="12" t="s">
        <v>0</v>
      </c>
      <c r="K38" s="13">
        <f>SUM(G38:G38)</f>
        <v>0</v>
      </c>
      <c r="L38" s="13">
        <v>36.1333</v>
      </c>
    </row>
    <row r="39" spans="1:12" ht="12.75">
      <c r="A39" s="14" t="s">
        <v>135</v>
      </c>
      <c r="B39" s="14" t="s">
        <v>136</v>
      </c>
      <c r="C39" s="10" t="s">
        <v>137</v>
      </c>
      <c r="D39" s="10" t="s">
        <v>58</v>
      </c>
      <c r="E39" s="13">
        <v>260</v>
      </c>
      <c r="F39" s="15">
        <v>0</v>
      </c>
      <c r="G39" s="13">
        <f>ROUND(SUM(E39*F39),2)</f>
        <v>0</v>
      </c>
      <c r="H39" s="17" t="s">
        <v>0</v>
      </c>
      <c r="I39" s="14" t="s">
        <v>138</v>
      </c>
      <c r="J39" s="12" t="s">
        <v>0</v>
      </c>
      <c r="K39" s="13">
        <f>SUM(G39:G39)</f>
        <v>0</v>
      </c>
      <c r="L39" s="13">
        <v>12.2</v>
      </c>
    </row>
    <row r="40" spans="1:12" ht="12.75">
      <c r="A40" s="14" t="s">
        <v>139</v>
      </c>
      <c r="B40" s="14" t="s">
        <v>140</v>
      </c>
      <c r="C40" s="10" t="s">
        <v>141</v>
      </c>
      <c r="D40" s="10" t="s">
        <v>35</v>
      </c>
      <c r="E40" s="13">
        <v>1084</v>
      </c>
      <c r="F40" s="15">
        <v>0</v>
      </c>
      <c r="G40" s="13">
        <f>ROUND(SUM(E40*F40),2)</f>
        <v>0</v>
      </c>
      <c r="H40" s="17" t="s">
        <v>0</v>
      </c>
      <c r="I40" s="14" t="s">
        <v>142</v>
      </c>
      <c r="J40" s="12" t="s">
        <v>0</v>
      </c>
      <c r="K40" s="13">
        <f>SUM(G40:G40)</f>
        <v>0</v>
      </c>
      <c r="L40" s="13">
        <v>3.5833</v>
      </c>
    </row>
    <row r="41" spans="1:12" ht="12.75">
      <c r="A41" s="14" t="s">
        <v>143</v>
      </c>
      <c r="B41" s="14" t="s">
        <v>144</v>
      </c>
      <c r="C41" s="10" t="s">
        <v>145</v>
      </c>
      <c r="D41" s="10" t="s">
        <v>53</v>
      </c>
      <c r="E41" s="13">
        <v>180</v>
      </c>
      <c r="F41" s="15">
        <v>0</v>
      </c>
      <c r="G41" s="13">
        <f>ROUND(SUM(E41*F41),2)</f>
        <v>0</v>
      </c>
      <c r="H41" s="17" t="s">
        <v>0</v>
      </c>
      <c r="I41" s="14" t="s">
        <v>146</v>
      </c>
      <c r="J41" s="12" t="s">
        <v>0</v>
      </c>
      <c r="K41" s="13">
        <f>SUM(G41:G41)</f>
        <v>0</v>
      </c>
      <c r="L41" s="13">
        <v>7.55</v>
      </c>
    </row>
    <row r="42" spans="1:12" ht="12.75">
      <c r="A42" s="14" t="s">
        <v>147</v>
      </c>
      <c r="B42" s="14" t="s">
        <v>148</v>
      </c>
      <c r="C42" s="10" t="s">
        <v>149</v>
      </c>
      <c r="D42" s="10" t="s">
        <v>58</v>
      </c>
      <c r="E42" s="13">
        <v>30</v>
      </c>
      <c r="F42" s="15">
        <v>0</v>
      </c>
      <c r="G42" s="13">
        <f>ROUND(SUM(E42*F42),2)</f>
        <v>0</v>
      </c>
      <c r="H42" s="17" t="s">
        <v>0</v>
      </c>
      <c r="I42" s="14" t="s">
        <v>150</v>
      </c>
      <c r="J42" s="12" t="s">
        <v>0</v>
      </c>
      <c r="K42" s="13">
        <f>SUM(G42:G42)</f>
        <v>0</v>
      </c>
      <c r="L42" s="13">
        <v>9.4833</v>
      </c>
    </row>
    <row r="43" spans="1:12" ht="12.75">
      <c r="A43" s="14" t="s">
        <v>151</v>
      </c>
      <c r="B43" s="14" t="s">
        <v>152</v>
      </c>
      <c r="C43" s="10" t="s">
        <v>153</v>
      </c>
      <c r="D43" s="10" t="s">
        <v>58</v>
      </c>
      <c r="E43" s="13">
        <v>190</v>
      </c>
      <c r="F43" s="15">
        <v>0</v>
      </c>
      <c r="G43" s="13">
        <f>ROUND(SUM(E43*F43),2)</f>
        <v>0</v>
      </c>
      <c r="H43" s="17" t="s">
        <v>0</v>
      </c>
      <c r="I43" s="14" t="s">
        <v>154</v>
      </c>
      <c r="J43" s="12" t="s">
        <v>0</v>
      </c>
      <c r="K43" s="13">
        <f>SUM(G43:G43)</f>
        <v>0</v>
      </c>
      <c r="L43" s="13">
        <v>2.05</v>
      </c>
    </row>
    <row r="44" spans="1:12" ht="12.75">
      <c r="A44" s="14" t="s">
        <v>155</v>
      </c>
      <c r="B44" s="14" t="s">
        <v>156</v>
      </c>
      <c r="C44" s="10" t="s">
        <v>157</v>
      </c>
      <c r="D44" s="10" t="s">
        <v>35</v>
      </c>
      <c r="E44" s="13">
        <v>2</v>
      </c>
      <c r="F44" s="15">
        <v>0</v>
      </c>
      <c r="G44" s="13">
        <f>ROUND(SUM(E44*F44),2)</f>
        <v>0</v>
      </c>
      <c r="H44" s="17" t="s">
        <v>0</v>
      </c>
      <c r="I44" s="14" t="s">
        <v>158</v>
      </c>
      <c r="J44" s="12" t="s">
        <v>0</v>
      </c>
      <c r="K44" s="13">
        <f>SUM(G44:G44)</f>
        <v>0</v>
      </c>
      <c r="L44" s="13">
        <v>107.0667</v>
      </c>
    </row>
    <row r="45" spans="1:12" ht="12.75">
      <c r="A45" s="14" t="s">
        <v>159</v>
      </c>
      <c r="B45" s="14" t="s">
        <v>160</v>
      </c>
      <c r="C45" s="10" t="s">
        <v>161</v>
      </c>
      <c r="D45" s="10" t="s">
        <v>121</v>
      </c>
      <c r="E45" s="13">
        <v>10</v>
      </c>
      <c r="F45" s="15">
        <v>0</v>
      </c>
      <c r="G45" s="13">
        <f>ROUND(SUM(E45*F45),2)</f>
        <v>0</v>
      </c>
      <c r="H45" s="17" t="s">
        <v>0</v>
      </c>
      <c r="I45" s="14" t="s">
        <v>162</v>
      </c>
      <c r="J45" s="12" t="s">
        <v>0</v>
      </c>
      <c r="K45" s="13">
        <f>SUM(G45:G45)</f>
        <v>0</v>
      </c>
      <c r="L45" s="13">
        <v>16.6333</v>
      </c>
    </row>
    <row r="46" spans="1:12" ht="12.75">
      <c r="A46" s="14" t="s">
        <v>163</v>
      </c>
      <c r="B46" s="14" t="s">
        <v>164</v>
      </c>
      <c r="C46" s="10" t="s">
        <v>165</v>
      </c>
      <c r="D46" s="10" t="s">
        <v>35</v>
      </c>
      <c r="E46" s="13">
        <v>2</v>
      </c>
      <c r="F46" s="15">
        <v>0</v>
      </c>
      <c r="G46" s="13">
        <f>ROUND(SUM(E46*F46),2)</f>
        <v>0</v>
      </c>
      <c r="H46" s="17" t="s">
        <v>0</v>
      </c>
      <c r="I46" s="14" t="s">
        <v>166</v>
      </c>
      <c r="J46" s="12" t="s">
        <v>0</v>
      </c>
      <c r="K46" s="13">
        <f>SUM(G46:G46)</f>
        <v>0</v>
      </c>
      <c r="L46" s="13">
        <v>201.5667</v>
      </c>
    </row>
    <row r="48" spans="6:7" ht="12.75">
      <c r="F48" s="18" t="s">
        <v>167</v>
      </c>
      <c r="G48" s="13">
        <f>SUM(G9:G46)</f>
        <v>0</v>
      </c>
    </row>
    <row r="51" spans="2:4" ht="12.75">
      <c r="B51" s="19" t="s">
        <v>168</v>
      </c>
      <c r="D51" s="20" t="s">
        <v>169</v>
      </c>
    </row>
    <row r="53" ht="12.75">
      <c r="B53" s="21" t="s">
        <v>170</v>
      </c>
    </row>
    <row r="55" spans="2:3" ht="39.75" customHeight="1">
      <c r="B55" s="3" t="s">
        <v>171</v>
      </c>
      <c r="C55" s="3" t="s">
        <v>172</v>
      </c>
    </row>
    <row r="58" ht="12.75">
      <c r="B58" s="4" t="s">
        <v>173</v>
      </c>
    </row>
    <row r="59" ht="12.75">
      <c r="B59" s="5" t="s">
        <v>174</v>
      </c>
    </row>
    <row r="64" ht="12.75"/>
    <row r="65" ht="12.75"/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51:C51"/>
    <mergeCell ref="D51:L51"/>
    <mergeCell ref="B53:L53"/>
    <mergeCell ref="C55:L55"/>
    <mergeCell ref="B58:L58"/>
    <mergeCell ref="B59:L5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