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'Itens'!$A$1:$L$85</definedName>
  </definedNames>
  <calcPr fullCalcOnLoad="1"/>
</workbook>
</file>

<file path=xl/sharedStrings.xml><?xml version="1.0" encoding="utf-8"?>
<sst xmlns="http://schemas.openxmlformats.org/spreadsheetml/2006/main" count="407" uniqueCount="255">
  <si>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</si>
  <si>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</si>
  <si>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</si>
  <si>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</si>
  <si>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</si>
  <si>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</si>
  <si>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</si>
  <si>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</si>
  <si>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0122/0038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</si>
  <si>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</si>
  <si>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</si>
  <si>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</si>
  <si>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</si>
  <si>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</si>
  <si>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</si>
  <si>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</si>
  <si>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23/10/2018 09:00:00</t>
  </si>
  <si>
    <t xml:space="preserve">Objeto: </t>
  </si>
  <si>
    <t>Aquisição de Equipamentos e Materiais de Consumo para Borracharia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</si>
  <si>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</si>
  <si>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</si>
  <si>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</si>
  <si>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</si>
  <si>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</si>
  <si>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</si>
  <si>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</si>
  <si>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</si>
  <si>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</si>
  <si>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</si>
  <si>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</si>
  <si>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</si>
  <si>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</si>
  <si>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192731</t>
  </si>
  <si>
    <t>0001</t>
  </si>
  <si>
    <t xml:space="preserve">Adaptador Rosca Fêmea para Engate Rápido 1/4: Adaptador Rosca Fêmea para Engate Rápido 1/4
</t>
  </si>
  <si>
    <t xml:space="preserve"> Unidade</t>
  </si>
  <si>
    <t>3109</t>
  </si>
  <si>
    <t>192732</t>
  </si>
  <si>
    <t>0002</t>
  </si>
  <si>
    <t>Adaptador Rosca Macho de 1/4 para mangueira 5/16: Adaptador Rosca Macho de 1/4 para mangueira 5/16</t>
  </si>
  <si>
    <t>3110</t>
  </si>
  <si>
    <t>134045</t>
  </si>
  <si>
    <t>0003</t>
  </si>
  <si>
    <t>Adesivo de contato á base de Solvente alifático: Adesivo de contato á base de Solvente alifático, Solventes oxigenados, Resinas sintéticas, Borrachas sintéticas e aditivos, embalagens com 730 gramas.</t>
  </si>
  <si>
    <t>Unidade</t>
  </si>
  <si>
    <t>3111</t>
  </si>
  <si>
    <t>195109</t>
  </si>
  <si>
    <t>0004</t>
  </si>
  <si>
    <t>Anel de Vedação para Pneu Aro 25: Anel de Vedação para Pneu Aro 25</t>
  </si>
  <si>
    <t>Unid</t>
  </si>
  <si>
    <t>3112</t>
  </si>
  <si>
    <t>134044</t>
  </si>
  <si>
    <t>0005</t>
  </si>
  <si>
    <t>Balde de vaselina sólida industrial, embalagem com 3Kg.: Balde de vaselina sólida industrial, embalagem com 3Kg.</t>
  </si>
  <si>
    <t>3113</t>
  </si>
  <si>
    <t>195108</t>
  </si>
  <si>
    <t>0006</t>
  </si>
  <si>
    <t>Bico com prendedor: Bico com prendedor</t>
  </si>
  <si>
    <t>3114</t>
  </si>
  <si>
    <t>195106</t>
  </si>
  <si>
    <t>0007</t>
  </si>
  <si>
    <t>Bico para encher pneu com bocal duplo: Bico para encher pneu com bocal duplo</t>
  </si>
  <si>
    <t>3115</t>
  </si>
  <si>
    <t>195107</t>
  </si>
  <si>
    <t>0008</t>
  </si>
  <si>
    <t>Bico presilha para encher pneu: Bico presilha para encher pneu</t>
  </si>
  <si>
    <t>3116</t>
  </si>
  <si>
    <t>134047</t>
  </si>
  <si>
    <t>0009</t>
  </si>
  <si>
    <t>Borracha Vulcanizante,para remendos em câmatas de ar á quente, rolo com 01 kg: Borracha Vulcanizante,para remendos em câmaras
as de ar á quente, rolo com 01 kg</t>
  </si>
  <si>
    <t>3117</t>
  </si>
  <si>
    <t>134048</t>
  </si>
  <si>
    <t>0010</t>
  </si>
  <si>
    <t>Cimento vulcanizante para reparo á frio, Cv00, embalagem 01 litro: Cimento vulcanizante para reparo á frio, Cv00, embalagem 01 litro</t>
  </si>
  <si>
    <t>3118</t>
  </si>
  <si>
    <t>134046</t>
  </si>
  <si>
    <t>0011</t>
  </si>
  <si>
    <t xml:space="preserve">Cola Vulcanizante, preta, para remendo á quente embalagem de 900 ML: Cola Vulcanizante, preta, para remendo á quente embalagem de 900 ML
</t>
  </si>
  <si>
    <t>3119</t>
  </si>
  <si>
    <t>195372</t>
  </si>
  <si>
    <t>0012</t>
  </si>
  <si>
    <t xml:space="preserve">Desengraxante Alcalino 1/10 50 lts: 
</t>
  </si>
  <si>
    <t>Litro</t>
  </si>
  <si>
    <t>3120</t>
  </si>
  <si>
    <t>195373</t>
  </si>
  <si>
    <t>0013</t>
  </si>
  <si>
    <t xml:space="preserve">detergente ácido desincrustante 50 lts: 
</t>
  </si>
  <si>
    <t>3121</t>
  </si>
  <si>
    <t>192965</t>
  </si>
  <si>
    <t>0014</t>
  </si>
  <si>
    <t>Engate Rápido de 1/4 fêmea NPT: Engate Rápido de 1/4 fêmea NPT</t>
  </si>
  <si>
    <t>3122</t>
  </si>
  <si>
    <t>134070</t>
  </si>
  <si>
    <t>0015</t>
  </si>
  <si>
    <t>Espátula para borracheiro, chata, de 18 polegadas: Espátula para borracheiro, chata, de 18 polegadas</t>
  </si>
  <si>
    <t>3123</t>
  </si>
  <si>
    <t>134069</t>
  </si>
  <si>
    <t>0016</t>
  </si>
  <si>
    <t xml:space="preserve">Espátula para borracheiro, chata, de 24 polegadas: Espátula para borracheiro, chata, de 24 polegadas
</t>
  </si>
  <si>
    <t>3124</t>
  </si>
  <si>
    <t>195110</t>
  </si>
  <si>
    <t>0017</t>
  </si>
  <si>
    <t>Flanela: Flanela</t>
  </si>
  <si>
    <t>Metro</t>
  </si>
  <si>
    <t>3125</t>
  </si>
  <si>
    <t>193025</t>
  </si>
  <si>
    <t>0018</t>
  </si>
  <si>
    <t xml:space="preserve">Gaiola de Proteção para Enchimento de Pneus de Veículos de Carga: 
</t>
  </si>
  <si>
    <t>3126</t>
  </si>
  <si>
    <t>134051</t>
  </si>
  <si>
    <t>0019</t>
  </si>
  <si>
    <t>Manchão diagonal a frio VD nº 01: Manchão diagonal a frio VD nº 01</t>
  </si>
  <si>
    <t>3127</t>
  </si>
  <si>
    <t>134052</t>
  </si>
  <si>
    <t>0020</t>
  </si>
  <si>
    <t xml:space="preserve">Manchão diagonal a frio VD nº 02: Manchão diagonal a frio VD nº 02
</t>
  </si>
  <si>
    <t>3128</t>
  </si>
  <si>
    <t>134053</t>
  </si>
  <si>
    <t>0021</t>
  </si>
  <si>
    <t xml:space="preserve">Manchão diagonal a frio VD nº 03: Manchão diagonal a frio VD nº 03
</t>
  </si>
  <si>
    <t>3129</t>
  </si>
  <si>
    <t>134054</t>
  </si>
  <si>
    <t>0022</t>
  </si>
  <si>
    <t>Manchão diagonal a frio VD nº 04: Manchão diagonal a frio VD nº 04</t>
  </si>
  <si>
    <t>3130</t>
  </si>
  <si>
    <t>134055</t>
  </si>
  <si>
    <t>0023</t>
  </si>
  <si>
    <t>Manchão diagonal a frio VD nº 05: Manchão diagonal a frio VD nº 05</t>
  </si>
  <si>
    <t>3131</t>
  </si>
  <si>
    <t>193087</t>
  </si>
  <si>
    <t>0024</t>
  </si>
  <si>
    <t>Manchão diagonal a frio VD Nº 07: Manchão diagonal a frio VD Nº 07</t>
  </si>
  <si>
    <t>3132</t>
  </si>
  <si>
    <t>193088</t>
  </si>
  <si>
    <t>0025</t>
  </si>
  <si>
    <t>Manchão diagonal a frio VD Nº 10</t>
  </si>
  <si>
    <t>3133</t>
  </si>
  <si>
    <t>134056</t>
  </si>
  <si>
    <t>0026</t>
  </si>
  <si>
    <t>Manchão radial a frio RAC nº 10: Manchão radial a frio RAC nº 10</t>
  </si>
  <si>
    <t>3134</t>
  </si>
  <si>
    <t>134057</t>
  </si>
  <si>
    <t>0027</t>
  </si>
  <si>
    <t>Manchão radial a frio RAC nº 12: Manchão radial a frio RAC nº 12</t>
  </si>
  <si>
    <t>3135</t>
  </si>
  <si>
    <t>134058</t>
  </si>
  <si>
    <t>0028</t>
  </si>
  <si>
    <t>Manchão radial a frio RAC nº 14: Manchão radial a frio RAC nº 14</t>
  </si>
  <si>
    <t>3136</t>
  </si>
  <si>
    <t>193091</t>
  </si>
  <si>
    <t>0029</t>
  </si>
  <si>
    <t>Mangueira Espiral em Poliamida Azul de 15 metros 1/4 NPT</t>
  </si>
  <si>
    <t>3137</t>
  </si>
  <si>
    <t>195112</t>
  </si>
  <si>
    <t>0030</t>
  </si>
  <si>
    <t xml:space="preserve">Mangueira para lavador: 
</t>
  </si>
  <si>
    <t>3138</t>
  </si>
  <si>
    <t>193093</t>
  </si>
  <si>
    <t>0031</t>
  </si>
  <si>
    <t>Mangueira Pneumática 5/16 Pressão de Trabalho 300 PSI: Mangueira Pneumática 5/16 Pressão de Trabalho 300 PSI</t>
  </si>
  <si>
    <t xml:space="preserve"> Metro Linear</t>
  </si>
  <si>
    <t>3139</t>
  </si>
  <si>
    <t>134071</t>
  </si>
  <si>
    <t>0032</t>
  </si>
  <si>
    <t xml:space="preserve">Marcador numerador elétrico para pneus, 220 volts: Marcador numerador elétrico para pneus, 220 volts
</t>
  </si>
  <si>
    <t>3140</t>
  </si>
  <si>
    <t>134059</t>
  </si>
  <si>
    <t>0033</t>
  </si>
  <si>
    <t>Parafusadeira de impacto pneumática de 01 polegada, 2.200 Nm: Parafusadeira de impacto pneumática de 01 polegada, 2.200 Nm</t>
  </si>
  <si>
    <t>3141</t>
  </si>
  <si>
    <t>195369</t>
  </si>
  <si>
    <t>0034</t>
  </si>
  <si>
    <t>Parafusadeira de impacto pneumática de 1/2 de polegada,660 Nm</t>
  </si>
  <si>
    <t>3142</t>
  </si>
  <si>
    <t>134060</t>
  </si>
  <si>
    <t>0035</t>
  </si>
  <si>
    <t xml:space="preserve">Parafusadeira de impacto pneumática de 3/4 de polegada, 1.200 Nm: Parafusadeira de impacto pneumática de 3/4 de polegada, 1.200 Nm
</t>
  </si>
  <si>
    <t>3143</t>
  </si>
  <si>
    <t>193216</t>
  </si>
  <si>
    <t>0036</t>
  </si>
  <si>
    <t xml:space="preserve">Redutor Adaptador de Soquetes 3/4 para 1/2: Redutor Adaptador de Soquetes 3/4 para 1/2
</t>
  </si>
  <si>
    <t>3144</t>
  </si>
  <si>
    <t>134049</t>
  </si>
  <si>
    <t>0037</t>
  </si>
  <si>
    <t>Remendo VFP nº 03, caixa com 50 unidades: Remendo VFP nº 03, caixa com 50 unidades</t>
  </si>
  <si>
    <t>3145</t>
  </si>
  <si>
    <t>134050</t>
  </si>
  <si>
    <t>0038</t>
  </si>
  <si>
    <t>Remendo VFP nº 06, caixa com 50 unidades: Remendo VFP nº 06, caixa com 50 unidades</t>
  </si>
  <si>
    <t>3146</t>
  </si>
  <si>
    <t>193307</t>
  </si>
  <si>
    <t>0039</t>
  </si>
  <si>
    <t>Rodilho de 12 mm para Remendo a Frio</t>
  </si>
  <si>
    <t>3147</t>
  </si>
  <si>
    <t>112398</t>
  </si>
  <si>
    <t>0040</t>
  </si>
  <si>
    <t xml:space="preserve">Shampoo Automotivo: Shampoo Automotivo 1/10
</t>
  </si>
  <si>
    <t>3148</t>
  </si>
  <si>
    <t>134061</t>
  </si>
  <si>
    <t>0041</t>
  </si>
  <si>
    <t xml:space="preserve">Soquete de impacto longo, encaixe 3/4 de polegada x 17 mílimetros: Soquete de impacto longo, encaixe 3/4 de polegada x 17 mílimetros
</t>
  </si>
  <si>
    <t>3149</t>
  </si>
  <si>
    <t>134062</t>
  </si>
  <si>
    <t>0042</t>
  </si>
  <si>
    <t>Soquete de impacto longo, encaixe 3/4 de polegada x 19 mílimetros: Soquete de impacto longo, encaixe 3/4 de polegada x 19 mílimetros</t>
  </si>
  <si>
    <t>3150</t>
  </si>
  <si>
    <t>134063</t>
  </si>
  <si>
    <t>0043</t>
  </si>
  <si>
    <t>Soquete de impacto longo, encaixe 3/4 de polegada x 22 mílimetros: Soquete de impacto longo, encaixe 3/4 de polegada x 22 mílimetros</t>
  </si>
  <si>
    <t>3151</t>
  </si>
  <si>
    <t>134064</t>
  </si>
  <si>
    <t>0044</t>
  </si>
  <si>
    <t>Soquete de impacto longo, encaixe 3/4 de polegada x 24 mílimetros: Soquete de impacto longo, encaixe 3/4 de polegada x 24 mílimetros</t>
  </si>
  <si>
    <t>3152</t>
  </si>
  <si>
    <t>134065</t>
  </si>
  <si>
    <t>0045</t>
  </si>
  <si>
    <t>Soquete de impacto longo, encaixe 3/4 de polegada x 27 mílimetros: Soquete de impacto longo, encaixe 3/4 de polegada x 27 mílimetros</t>
  </si>
  <si>
    <t>3153</t>
  </si>
  <si>
    <t>134066</t>
  </si>
  <si>
    <t>0046</t>
  </si>
  <si>
    <t>Soquete de impacto longo, encaixe 3/4 de polegada x 30 mílimetros: Soquete de impacto longo, encaixe 3/4 de polegada x 30 mílimetros</t>
  </si>
  <si>
    <t>3154</t>
  </si>
  <si>
    <t>134067</t>
  </si>
  <si>
    <t>0047</t>
  </si>
  <si>
    <t>Soquete de impacto longo, encaixe 3/4 de polegada x 32 mílimetros: Soquete de impacto longo, encaixe 3/4 de polegada x 32 mílimetros</t>
  </si>
  <si>
    <t>3155</t>
  </si>
  <si>
    <t>134068</t>
  </si>
  <si>
    <t>0048</t>
  </si>
  <si>
    <t>Soquete de impacto longo, encaixe 3/4 de polegada x 33 mílimetros: Soquete de impacto longo, encaixe 3/4 de polegada x 33 mílimetros</t>
  </si>
  <si>
    <t>3156</t>
  </si>
  <si>
    <t>193329</t>
  </si>
  <si>
    <t>0049</t>
  </si>
  <si>
    <t>Talco Industrial para montagem de pneus: Talco Industrial para montagem de pneus 1 kg</t>
  </si>
  <si>
    <t xml:space="preserve"> Kilo</t>
  </si>
  <si>
    <t>3157</t>
  </si>
  <si>
    <t>195371</t>
  </si>
  <si>
    <t>0050</t>
  </si>
  <si>
    <t xml:space="preserve">Tambor de Graxa Chassis 170 KG: 
</t>
  </si>
  <si>
    <t>3158</t>
  </si>
  <si>
    <t>195113</t>
  </si>
  <si>
    <t>0051</t>
  </si>
  <si>
    <t xml:space="preserve">União para emendar mangueira: 
</t>
  </si>
  <si>
    <t>3159</t>
  </si>
  <si>
    <t>195111</t>
  </si>
  <si>
    <t>0052</t>
  </si>
  <si>
    <t xml:space="preserve">Vassoura para lavar onibus: 
</t>
  </si>
  <si>
    <t>3160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</si>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</sst>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25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18.3333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23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44</v>
      </c>
      <c r="E17" s="13">
        <v>16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59.5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49</v>
      </c>
      <c r="E18" s="13">
        <v>12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37.5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44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71.75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49</v>
      </c>
      <c r="E20" s="13">
        <v>9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27.25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49</v>
      </c>
      <c r="E21" s="13">
        <v>10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34.75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49</v>
      </c>
      <c r="E22" s="13">
        <v>13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27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44</v>
      </c>
      <c r="E23" s="13">
        <v>34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77.25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44</v>
      </c>
      <c r="E24" s="13">
        <v>38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110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44</v>
      </c>
      <c r="E25" s="13">
        <v>32</v>
      </c>
      <c r="F25" s="15">
        <v>0</v>
      </c>
      <c r="G25" s="13">
        <f>ROUND(SUM(E25*F25),2)</f>
        <v>0</v>
      </c>
      <c r="H25" s="17" t="s">
        <v>0</v>
      </c>
      <c r="I25" s="14" t="s">
        <v>78</v>
      </c>
      <c r="J25" s="12" t="s">
        <v>0</v>
      </c>
      <c r="K25" s="13">
        <f>SUM(G25:G25)</f>
        <v>0</v>
      </c>
      <c r="L25" s="13">
        <v>54.25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82</v>
      </c>
      <c r="E26" s="13">
        <v>340</v>
      </c>
      <c r="F26" s="15">
        <v>0</v>
      </c>
      <c r="G26" s="13">
        <f>ROUND(SUM(E26*F26),2)</f>
        <v>0</v>
      </c>
      <c r="H26" s="17" t="s">
        <v>0</v>
      </c>
      <c r="I26" s="14" t="s">
        <v>83</v>
      </c>
      <c r="J26" s="12" t="s">
        <v>0</v>
      </c>
      <c r="K26" s="13">
        <f>SUM(G26:G26)</f>
        <v>0</v>
      </c>
      <c r="L26" s="13">
        <v>342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82</v>
      </c>
      <c r="E27" s="13">
        <v>360</v>
      </c>
      <c r="F27" s="15">
        <v>0</v>
      </c>
      <c r="G27" s="13">
        <f>ROUND(SUM(E27*F27),2)</f>
        <v>0</v>
      </c>
      <c r="H27" s="17" t="s">
        <v>0</v>
      </c>
      <c r="I27" s="14" t="s">
        <v>87</v>
      </c>
      <c r="J27" s="12" t="s">
        <v>0</v>
      </c>
      <c r="K27" s="13">
        <f>SUM(G27:G27)</f>
        <v>0</v>
      </c>
      <c r="L27" s="13">
        <v>229.3333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35</v>
      </c>
      <c r="E28" s="13">
        <v>22</v>
      </c>
      <c r="F28" s="15">
        <v>0</v>
      </c>
      <c r="G28" s="13">
        <f>ROUND(SUM(E28*F28),2)</f>
        <v>0</v>
      </c>
      <c r="H28" s="17" t="s">
        <v>0</v>
      </c>
      <c r="I28" s="14" t="s">
        <v>91</v>
      </c>
      <c r="J28" s="12" t="s">
        <v>0</v>
      </c>
      <c r="K28" s="13">
        <f>SUM(G28:G28)</f>
        <v>0</v>
      </c>
      <c r="L28" s="13">
        <v>18.25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44</v>
      </c>
      <c r="E29" s="13">
        <v>4</v>
      </c>
      <c r="F29" s="15">
        <v>0</v>
      </c>
      <c r="G29" s="13">
        <f>ROUND(SUM(E29*F29),2)</f>
        <v>0</v>
      </c>
      <c r="H29" s="17" t="s">
        <v>0</v>
      </c>
      <c r="I29" s="14" t="s">
        <v>95</v>
      </c>
      <c r="J29" s="12" t="s">
        <v>0</v>
      </c>
      <c r="K29" s="13">
        <f>SUM(G29:G29)</f>
        <v>0</v>
      </c>
      <c r="L29" s="13">
        <v>77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44</v>
      </c>
      <c r="E30" s="13">
        <v>4</v>
      </c>
      <c r="F30" s="15">
        <v>0</v>
      </c>
      <c r="G30" s="13">
        <f>ROUND(SUM(E30*F30),2)</f>
        <v>0</v>
      </c>
      <c r="H30" s="17" t="s">
        <v>0</v>
      </c>
      <c r="I30" s="14" t="s">
        <v>99</v>
      </c>
      <c r="J30" s="12" t="s">
        <v>0</v>
      </c>
      <c r="K30" s="13">
        <f>SUM(G30:G30)</f>
        <v>0</v>
      </c>
      <c r="L30" s="13">
        <v>103.3333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103</v>
      </c>
      <c r="E31" s="13">
        <v>21</v>
      </c>
      <c r="F31" s="15">
        <v>0</v>
      </c>
      <c r="G31" s="13">
        <f>ROUND(SUM(E31*F31),2)</f>
        <v>0</v>
      </c>
      <c r="H31" s="17" t="s">
        <v>0</v>
      </c>
      <c r="I31" s="14" t="s">
        <v>104</v>
      </c>
      <c r="J31" s="12" t="s">
        <v>0</v>
      </c>
      <c r="K31" s="13">
        <f>SUM(G31:G31)</f>
        <v>0</v>
      </c>
      <c r="L31" s="13">
        <v>12.3333</v>
      </c>
    </row>
    <row r="32" spans="1:12" ht="12.75">
      <c r="A32" s="14" t="s">
        <v>105</v>
      </c>
      <c r="B32" s="14" t="s">
        <v>106</v>
      </c>
      <c r="C32" s="10" t="s">
        <v>107</v>
      </c>
      <c r="D32" s="10" t="s">
        <v>35</v>
      </c>
      <c r="E32" s="13">
        <v>1</v>
      </c>
      <c r="F32" s="15">
        <v>0</v>
      </c>
      <c r="G32" s="13">
        <f>ROUND(SUM(E32*F32),2)</f>
        <v>0</v>
      </c>
      <c r="H32" s="17" t="s">
        <v>0</v>
      </c>
      <c r="I32" s="14" t="s">
        <v>108</v>
      </c>
      <c r="J32" s="12" t="s">
        <v>0</v>
      </c>
      <c r="K32" s="13">
        <f>SUM(G32:G32)</f>
        <v>0</v>
      </c>
      <c r="L32" s="13">
        <v>1898.25</v>
      </c>
    </row>
    <row r="33" spans="1:12" ht="12.75">
      <c r="A33" s="14" t="s">
        <v>109</v>
      </c>
      <c r="B33" s="14" t="s">
        <v>110</v>
      </c>
      <c r="C33" s="10" t="s">
        <v>111</v>
      </c>
      <c r="D33" s="10" t="s">
        <v>44</v>
      </c>
      <c r="E33" s="13">
        <v>440</v>
      </c>
      <c r="F33" s="15">
        <v>0</v>
      </c>
      <c r="G33" s="13">
        <f>ROUND(SUM(E33*F33),2)</f>
        <v>0</v>
      </c>
      <c r="H33" s="17" t="s">
        <v>0</v>
      </c>
      <c r="I33" s="14" t="s">
        <v>112</v>
      </c>
      <c r="J33" s="12" t="s">
        <v>0</v>
      </c>
      <c r="K33" s="13">
        <f>SUM(G33:G33)</f>
        <v>0</v>
      </c>
      <c r="L33" s="13">
        <v>150.75</v>
      </c>
    </row>
    <row r="34" spans="1:12" ht="12.75">
      <c r="A34" s="14" t="s">
        <v>113</v>
      </c>
      <c r="B34" s="14" t="s">
        <v>114</v>
      </c>
      <c r="C34" s="10" t="s">
        <v>115</v>
      </c>
      <c r="D34" s="10" t="s">
        <v>44</v>
      </c>
      <c r="E34" s="13">
        <v>472</v>
      </c>
      <c r="F34" s="15">
        <v>0</v>
      </c>
      <c r="G34" s="13">
        <f>ROUND(SUM(E34*F34),2)</f>
        <v>0</v>
      </c>
      <c r="H34" s="17" t="s">
        <v>0</v>
      </c>
      <c r="I34" s="14" t="s">
        <v>116</v>
      </c>
      <c r="J34" s="12" t="s">
        <v>0</v>
      </c>
      <c r="K34" s="13">
        <f>SUM(G34:G34)</f>
        <v>0</v>
      </c>
      <c r="L34" s="13">
        <v>117.75</v>
      </c>
    </row>
    <row r="35" spans="1:12" ht="12.75">
      <c r="A35" s="14" t="s">
        <v>117</v>
      </c>
      <c r="B35" s="14" t="s">
        <v>118</v>
      </c>
      <c r="C35" s="10" t="s">
        <v>119</v>
      </c>
      <c r="D35" s="10" t="s">
        <v>44</v>
      </c>
      <c r="E35" s="13">
        <v>440</v>
      </c>
      <c r="F35" s="15">
        <v>0</v>
      </c>
      <c r="G35" s="13">
        <f>ROUND(SUM(E35*F35),2)</f>
        <v>0</v>
      </c>
      <c r="H35" s="17" t="s">
        <v>0</v>
      </c>
      <c r="I35" s="14" t="s">
        <v>120</v>
      </c>
      <c r="J35" s="12" t="s">
        <v>0</v>
      </c>
      <c r="K35" s="13">
        <f>SUM(G35:G35)</f>
        <v>0</v>
      </c>
      <c r="L35" s="13">
        <v>68.25</v>
      </c>
    </row>
    <row r="36" spans="1:12" ht="12.75">
      <c r="A36" s="14" t="s">
        <v>121</v>
      </c>
      <c r="B36" s="14" t="s">
        <v>122</v>
      </c>
      <c r="C36" s="10" t="s">
        <v>123</v>
      </c>
      <c r="D36" s="10" t="s">
        <v>44</v>
      </c>
      <c r="E36" s="13">
        <v>440</v>
      </c>
      <c r="F36" s="15">
        <v>0</v>
      </c>
      <c r="G36" s="13">
        <f>ROUND(SUM(E36*F36),2)</f>
        <v>0</v>
      </c>
      <c r="H36" s="17" t="s">
        <v>0</v>
      </c>
      <c r="I36" s="14" t="s">
        <v>124</v>
      </c>
      <c r="J36" s="12" t="s">
        <v>0</v>
      </c>
      <c r="K36" s="13">
        <f>SUM(G36:G36)</f>
        <v>0</v>
      </c>
      <c r="L36" s="13">
        <v>96</v>
      </c>
    </row>
    <row r="37" spans="1:12" ht="12.75">
      <c r="A37" s="14" t="s">
        <v>125</v>
      </c>
      <c r="B37" s="14" t="s">
        <v>126</v>
      </c>
      <c r="C37" s="10" t="s">
        <v>127</v>
      </c>
      <c r="D37" s="10" t="s">
        <v>44</v>
      </c>
      <c r="E37" s="13">
        <v>640</v>
      </c>
      <c r="F37" s="15">
        <v>0</v>
      </c>
      <c r="G37" s="13">
        <f>ROUND(SUM(E37*F37),2)</f>
        <v>0</v>
      </c>
      <c r="H37" s="17" t="s">
        <v>0</v>
      </c>
      <c r="I37" s="14" t="s">
        <v>128</v>
      </c>
      <c r="J37" s="12" t="s">
        <v>0</v>
      </c>
      <c r="K37" s="13">
        <f>SUM(G37:G37)</f>
        <v>0</v>
      </c>
      <c r="L37" s="13">
        <v>137</v>
      </c>
    </row>
    <row r="38" spans="1:12" ht="12.75">
      <c r="A38" s="14" t="s">
        <v>129</v>
      </c>
      <c r="B38" s="14" t="s">
        <v>130</v>
      </c>
      <c r="C38" s="10" t="s">
        <v>131</v>
      </c>
      <c r="D38" s="10" t="s">
        <v>35</v>
      </c>
      <c r="E38" s="13">
        <v>440</v>
      </c>
      <c r="F38" s="15">
        <v>0</v>
      </c>
      <c r="G38" s="13">
        <f>ROUND(SUM(E38*F38),2)</f>
        <v>0</v>
      </c>
      <c r="H38" s="17" t="s">
        <v>0</v>
      </c>
      <c r="I38" s="14" t="s">
        <v>132</v>
      </c>
      <c r="J38" s="12" t="s">
        <v>0</v>
      </c>
      <c r="K38" s="13">
        <f>SUM(G38:G38)</f>
        <v>0</v>
      </c>
      <c r="L38" s="13">
        <v>366.6667</v>
      </c>
    </row>
    <row r="39" spans="1:12" ht="12.75">
      <c r="A39" s="14" t="s">
        <v>133</v>
      </c>
      <c r="B39" s="14" t="s">
        <v>134</v>
      </c>
      <c r="C39" s="10" t="s">
        <v>135</v>
      </c>
      <c r="D39" s="10" t="s">
        <v>35</v>
      </c>
      <c r="E39" s="13">
        <v>440</v>
      </c>
      <c r="F39" s="15">
        <v>0</v>
      </c>
      <c r="G39" s="13">
        <f>ROUND(SUM(E39*F39),2)</f>
        <v>0</v>
      </c>
      <c r="H39" s="17" t="s">
        <v>0</v>
      </c>
      <c r="I39" s="14" t="s">
        <v>136</v>
      </c>
      <c r="J39" s="12" t="s">
        <v>0</v>
      </c>
      <c r="K39" s="13">
        <f>SUM(G39:G39)</f>
        <v>0</v>
      </c>
      <c r="L39" s="13">
        <v>388.3333</v>
      </c>
    </row>
    <row r="40" spans="1:12" ht="12.75">
      <c r="A40" s="14" t="s">
        <v>137</v>
      </c>
      <c r="B40" s="14" t="s">
        <v>138</v>
      </c>
      <c r="C40" s="10" t="s">
        <v>139</v>
      </c>
      <c r="D40" s="10" t="s">
        <v>44</v>
      </c>
      <c r="E40" s="13">
        <v>500</v>
      </c>
      <c r="F40" s="15">
        <v>0</v>
      </c>
      <c r="G40" s="13">
        <f>ROUND(SUM(E40*F40),2)</f>
        <v>0</v>
      </c>
      <c r="H40" s="17" t="s">
        <v>0</v>
      </c>
      <c r="I40" s="14" t="s">
        <v>140</v>
      </c>
      <c r="J40" s="12" t="s">
        <v>0</v>
      </c>
      <c r="K40" s="13">
        <f>SUM(G40:G40)</f>
        <v>0</v>
      </c>
      <c r="L40" s="13">
        <v>158.75</v>
      </c>
    </row>
    <row r="41" spans="1:12" ht="12.75">
      <c r="A41" s="14" t="s">
        <v>141</v>
      </c>
      <c r="B41" s="14" t="s">
        <v>142</v>
      </c>
      <c r="C41" s="10" t="s">
        <v>143</v>
      </c>
      <c r="D41" s="10" t="s">
        <v>44</v>
      </c>
      <c r="E41" s="13">
        <v>520</v>
      </c>
      <c r="F41" s="15">
        <v>0</v>
      </c>
      <c r="G41" s="13">
        <f>ROUND(SUM(E41*F41),2)</f>
        <v>0</v>
      </c>
      <c r="H41" s="17" t="s">
        <v>0</v>
      </c>
      <c r="I41" s="14" t="s">
        <v>144</v>
      </c>
      <c r="J41" s="12" t="s">
        <v>0</v>
      </c>
      <c r="K41" s="13">
        <f>SUM(G41:G41)</f>
        <v>0</v>
      </c>
      <c r="L41" s="13">
        <v>83.25</v>
      </c>
    </row>
    <row r="42" spans="1:12" ht="12.75">
      <c r="A42" s="14" t="s">
        <v>145</v>
      </c>
      <c r="B42" s="14" t="s">
        <v>146</v>
      </c>
      <c r="C42" s="10" t="s">
        <v>147</v>
      </c>
      <c r="D42" s="10" t="s">
        <v>44</v>
      </c>
      <c r="E42" s="13">
        <v>410</v>
      </c>
      <c r="F42" s="15">
        <v>0</v>
      </c>
      <c r="G42" s="13">
        <f>ROUND(SUM(E42*F42),2)</f>
        <v>0</v>
      </c>
      <c r="H42" s="17" t="s">
        <v>0</v>
      </c>
      <c r="I42" s="14" t="s">
        <v>148</v>
      </c>
      <c r="J42" s="12" t="s">
        <v>0</v>
      </c>
      <c r="K42" s="13">
        <f>SUM(G42:G42)</f>
        <v>0</v>
      </c>
      <c r="L42" s="13">
        <v>89.5</v>
      </c>
    </row>
    <row r="43" spans="1:12" ht="12.75">
      <c r="A43" s="14" t="s">
        <v>149</v>
      </c>
      <c r="B43" s="14" t="s">
        <v>150</v>
      </c>
      <c r="C43" s="10" t="s">
        <v>151</v>
      </c>
      <c r="D43" s="10" t="s">
        <v>35</v>
      </c>
      <c r="E43" s="13">
        <v>5</v>
      </c>
      <c r="F43" s="15">
        <v>0</v>
      </c>
      <c r="G43" s="13">
        <f>ROUND(SUM(E43*F43),2)</f>
        <v>0</v>
      </c>
      <c r="H43" s="17" t="s">
        <v>0</v>
      </c>
      <c r="I43" s="14" t="s">
        <v>152</v>
      </c>
      <c r="J43" s="12" t="s">
        <v>0</v>
      </c>
      <c r="K43" s="13">
        <f>SUM(G43:G43)</f>
        <v>0</v>
      </c>
      <c r="L43" s="13">
        <v>97.25</v>
      </c>
    </row>
    <row r="44" spans="1:12" ht="12.75">
      <c r="A44" s="14" t="s">
        <v>153</v>
      </c>
      <c r="B44" s="14" t="s">
        <v>154</v>
      </c>
      <c r="C44" s="10" t="s">
        <v>155</v>
      </c>
      <c r="D44" s="10" t="s">
        <v>103</v>
      </c>
      <c r="E44" s="13">
        <v>40</v>
      </c>
      <c r="F44" s="15">
        <v>0</v>
      </c>
      <c r="G44" s="13">
        <f>ROUND(SUM(E44*F44),2)</f>
        <v>0</v>
      </c>
      <c r="H44" s="17" t="s">
        <v>0</v>
      </c>
      <c r="I44" s="14" t="s">
        <v>156</v>
      </c>
      <c r="J44" s="12" t="s">
        <v>0</v>
      </c>
      <c r="K44" s="13">
        <f>SUM(G44:G44)</f>
        <v>0</v>
      </c>
      <c r="L44" s="13">
        <v>46</v>
      </c>
    </row>
    <row r="45" spans="1:12" ht="12.75">
      <c r="A45" s="14" t="s">
        <v>157</v>
      </c>
      <c r="B45" s="14" t="s">
        <v>158</v>
      </c>
      <c r="C45" s="10" t="s">
        <v>159</v>
      </c>
      <c r="D45" s="10" t="s">
        <v>160</v>
      </c>
      <c r="E45" s="13">
        <v>1</v>
      </c>
      <c r="F45" s="15">
        <v>0</v>
      </c>
      <c r="G45" s="13">
        <f>ROUND(SUM(E45*F45),2)</f>
        <v>0</v>
      </c>
      <c r="H45" s="17" t="s">
        <v>0</v>
      </c>
      <c r="I45" s="14" t="s">
        <v>161</v>
      </c>
      <c r="J45" s="12" t="s">
        <v>0</v>
      </c>
      <c r="K45" s="13">
        <f>SUM(G45:G45)</f>
        <v>0</v>
      </c>
      <c r="L45" s="13">
        <v>67.3333</v>
      </c>
    </row>
    <row r="46" spans="1:12" ht="12.75">
      <c r="A46" s="14" t="s">
        <v>162</v>
      </c>
      <c r="B46" s="14" t="s">
        <v>163</v>
      </c>
      <c r="C46" s="10" t="s">
        <v>164</v>
      </c>
      <c r="D46" s="10" t="s">
        <v>44</v>
      </c>
      <c r="E46" s="13">
        <v>7</v>
      </c>
      <c r="F46" s="15">
        <v>0</v>
      </c>
      <c r="G46" s="13">
        <f>ROUND(SUM(E46*F46),2)</f>
        <v>0</v>
      </c>
      <c r="H46" s="17" t="s">
        <v>0</v>
      </c>
      <c r="I46" s="14" t="s">
        <v>165</v>
      </c>
      <c r="J46" s="12" t="s">
        <v>0</v>
      </c>
      <c r="K46" s="13">
        <f>SUM(G46:G46)</f>
        <v>0</v>
      </c>
      <c r="L46" s="13">
        <v>1237.5</v>
      </c>
    </row>
    <row r="47" spans="1:12" ht="12.75">
      <c r="A47" s="14" t="s">
        <v>166</v>
      </c>
      <c r="B47" s="14" t="s">
        <v>167</v>
      </c>
      <c r="C47" s="10" t="s">
        <v>168</v>
      </c>
      <c r="D47" s="10" t="s">
        <v>44</v>
      </c>
      <c r="E47" s="13">
        <v>2</v>
      </c>
      <c r="F47" s="15">
        <v>0</v>
      </c>
      <c r="G47" s="13">
        <f>ROUND(SUM(E47*F47),2)</f>
        <v>0</v>
      </c>
      <c r="H47" s="17" t="s">
        <v>0</v>
      </c>
      <c r="I47" s="14" t="s">
        <v>169</v>
      </c>
      <c r="J47" s="12" t="s">
        <v>0</v>
      </c>
      <c r="K47" s="13">
        <f>SUM(G47:G47)</f>
        <v>0</v>
      </c>
      <c r="L47" s="13">
        <v>1715</v>
      </c>
    </row>
    <row r="48" spans="1:12" ht="12.75">
      <c r="A48" s="14" t="s">
        <v>170</v>
      </c>
      <c r="B48" s="14" t="s">
        <v>171</v>
      </c>
      <c r="C48" s="10" t="s">
        <v>172</v>
      </c>
      <c r="D48" s="10" t="s">
        <v>49</v>
      </c>
      <c r="E48" s="13">
        <v>2</v>
      </c>
      <c r="F48" s="15">
        <v>0</v>
      </c>
      <c r="G48" s="13">
        <f>ROUND(SUM(E48*F48),2)</f>
        <v>0</v>
      </c>
      <c r="H48" s="17" t="s">
        <v>0</v>
      </c>
      <c r="I48" s="14" t="s">
        <v>173</v>
      </c>
      <c r="J48" s="12" t="s">
        <v>0</v>
      </c>
      <c r="K48" s="13">
        <f>SUM(G48:G48)</f>
        <v>0</v>
      </c>
      <c r="L48" s="13">
        <v>648.75</v>
      </c>
    </row>
    <row r="49" spans="1:12" ht="12.75">
      <c r="A49" s="14" t="s">
        <v>174</v>
      </c>
      <c r="B49" s="14" t="s">
        <v>175</v>
      </c>
      <c r="C49" s="10" t="s">
        <v>176</v>
      </c>
      <c r="D49" s="10" t="s">
        <v>44</v>
      </c>
      <c r="E49" s="13">
        <v>1</v>
      </c>
      <c r="F49" s="15">
        <v>0</v>
      </c>
      <c r="G49" s="13">
        <f>ROUND(SUM(E49*F49),2)</f>
        <v>0</v>
      </c>
      <c r="H49" s="17" t="s">
        <v>0</v>
      </c>
      <c r="I49" s="14" t="s">
        <v>177</v>
      </c>
      <c r="J49" s="12" t="s">
        <v>0</v>
      </c>
      <c r="K49" s="13">
        <f>SUM(G49:G49)</f>
        <v>0</v>
      </c>
      <c r="L49" s="13">
        <v>1090.75</v>
      </c>
    </row>
    <row r="50" spans="1:12" ht="12.75">
      <c r="A50" s="14" t="s">
        <v>178</v>
      </c>
      <c r="B50" s="14" t="s">
        <v>179</v>
      </c>
      <c r="C50" s="10" t="s">
        <v>180</v>
      </c>
      <c r="D50" s="10" t="s">
        <v>35</v>
      </c>
      <c r="E50" s="13">
        <v>9</v>
      </c>
      <c r="F50" s="15">
        <v>0</v>
      </c>
      <c r="G50" s="13">
        <f>ROUND(SUM(E50*F50),2)</f>
        <v>0</v>
      </c>
      <c r="H50" s="17" t="s">
        <v>0</v>
      </c>
      <c r="I50" s="14" t="s">
        <v>181</v>
      </c>
      <c r="J50" s="12" t="s">
        <v>0</v>
      </c>
      <c r="K50" s="13">
        <f>SUM(G50:G50)</f>
        <v>0</v>
      </c>
      <c r="L50" s="13">
        <v>74.6667</v>
      </c>
    </row>
    <row r="51" spans="1:12" ht="12.75">
      <c r="A51" s="14" t="s">
        <v>182</v>
      </c>
      <c r="B51" s="14" t="s">
        <v>183</v>
      </c>
      <c r="C51" s="10" t="s">
        <v>184</v>
      </c>
      <c r="D51" s="10" t="s">
        <v>44</v>
      </c>
      <c r="E51" s="13">
        <v>90</v>
      </c>
      <c r="F51" s="15">
        <v>0</v>
      </c>
      <c r="G51" s="13">
        <f>ROUND(SUM(E51*F51),2)</f>
        <v>0</v>
      </c>
      <c r="H51" s="17" t="s">
        <v>0</v>
      </c>
      <c r="I51" s="14" t="s">
        <v>185</v>
      </c>
      <c r="J51" s="12" t="s">
        <v>0</v>
      </c>
      <c r="K51" s="13">
        <f>SUM(G51:G51)</f>
        <v>0</v>
      </c>
      <c r="L51" s="13">
        <v>71.25</v>
      </c>
    </row>
    <row r="52" spans="1:12" ht="12.75">
      <c r="A52" s="14" t="s">
        <v>186</v>
      </c>
      <c r="B52" s="14" t="s">
        <v>187</v>
      </c>
      <c r="C52" s="10" t="s">
        <v>188</v>
      </c>
      <c r="D52" s="10" t="s">
        <v>44</v>
      </c>
      <c r="E52" s="13">
        <v>72</v>
      </c>
      <c r="F52" s="15">
        <v>0</v>
      </c>
      <c r="G52" s="13">
        <f>ROUND(SUM(E52*F52),2)</f>
        <v>0</v>
      </c>
      <c r="H52" s="17" t="s">
        <v>0</v>
      </c>
      <c r="I52" s="14" t="s">
        <v>189</v>
      </c>
      <c r="J52" s="12" t="s">
        <v>0</v>
      </c>
      <c r="K52" s="13">
        <f>SUM(G52:G52)</f>
        <v>0</v>
      </c>
      <c r="L52" s="13">
        <v>76.75</v>
      </c>
    </row>
    <row r="53" spans="1:12" ht="12.75">
      <c r="A53" s="14" t="s">
        <v>190</v>
      </c>
      <c r="B53" s="14" t="s">
        <v>191</v>
      </c>
      <c r="C53" s="10" t="s">
        <v>192</v>
      </c>
      <c r="D53" s="10" t="s">
        <v>35</v>
      </c>
      <c r="E53" s="13">
        <v>9</v>
      </c>
      <c r="F53" s="15">
        <v>0</v>
      </c>
      <c r="G53" s="13">
        <f>ROUND(SUM(E53*F53),2)</f>
        <v>0</v>
      </c>
      <c r="H53" s="17" t="s">
        <v>0</v>
      </c>
      <c r="I53" s="14" t="s">
        <v>193</v>
      </c>
      <c r="J53" s="12" t="s">
        <v>0</v>
      </c>
      <c r="K53" s="13">
        <f>SUM(G53:G53)</f>
        <v>0</v>
      </c>
      <c r="L53" s="13">
        <v>45.25</v>
      </c>
    </row>
    <row r="54" spans="1:12" ht="12.75">
      <c r="A54" s="14" t="s">
        <v>194</v>
      </c>
      <c r="B54" s="14" t="s">
        <v>195</v>
      </c>
      <c r="C54" s="10" t="s">
        <v>196</v>
      </c>
      <c r="D54" s="10" t="s">
        <v>82</v>
      </c>
      <c r="E54" s="13">
        <v>550</v>
      </c>
      <c r="F54" s="15">
        <v>0</v>
      </c>
      <c r="G54" s="13">
        <f>ROUND(SUM(E54*F54),2)</f>
        <v>0</v>
      </c>
      <c r="H54" s="17" t="s">
        <v>0</v>
      </c>
      <c r="I54" s="14" t="s">
        <v>197</v>
      </c>
      <c r="J54" s="12" t="s">
        <v>0</v>
      </c>
      <c r="K54" s="13">
        <f>SUM(G54:G54)</f>
        <v>0</v>
      </c>
      <c r="L54" s="13">
        <v>238</v>
      </c>
    </row>
    <row r="55" spans="1:12" ht="12.75">
      <c r="A55" s="14" t="s">
        <v>198</v>
      </c>
      <c r="B55" s="14" t="s">
        <v>199</v>
      </c>
      <c r="C55" s="10" t="s">
        <v>200</v>
      </c>
      <c r="D55" s="10" t="s">
        <v>44</v>
      </c>
      <c r="E55" s="13">
        <v>11</v>
      </c>
      <c r="F55" s="15">
        <v>0</v>
      </c>
      <c r="G55" s="13">
        <f>ROUND(SUM(E55*F55),2)</f>
        <v>0</v>
      </c>
      <c r="H55" s="17" t="s">
        <v>0</v>
      </c>
      <c r="I55" s="14" t="s">
        <v>201</v>
      </c>
      <c r="J55" s="12" t="s">
        <v>0</v>
      </c>
      <c r="K55" s="13">
        <f>SUM(G55:G55)</f>
        <v>0</v>
      </c>
      <c r="L55" s="13">
        <v>191.3333</v>
      </c>
    </row>
    <row r="56" spans="1:12" ht="12.75">
      <c r="A56" s="14" t="s">
        <v>202</v>
      </c>
      <c r="B56" s="14" t="s">
        <v>203</v>
      </c>
      <c r="C56" s="10" t="s">
        <v>204</v>
      </c>
      <c r="D56" s="10" t="s">
        <v>44</v>
      </c>
      <c r="E56" s="13">
        <v>12</v>
      </c>
      <c r="F56" s="15">
        <v>0</v>
      </c>
      <c r="G56" s="13">
        <f>ROUND(SUM(E56*F56),2)</f>
        <v>0</v>
      </c>
      <c r="H56" s="17" t="s">
        <v>0</v>
      </c>
      <c r="I56" s="14" t="s">
        <v>205</v>
      </c>
      <c r="J56" s="12" t="s">
        <v>0</v>
      </c>
      <c r="K56" s="13">
        <f>SUM(G56:G56)</f>
        <v>0</v>
      </c>
      <c r="L56" s="13">
        <v>173</v>
      </c>
    </row>
    <row r="57" spans="1:12" ht="12.75">
      <c r="A57" s="14" t="s">
        <v>206</v>
      </c>
      <c r="B57" s="14" t="s">
        <v>207</v>
      </c>
      <c r="C57" s="10" t="s">
        <v>208</v>
      </c>
      <c r="D57" s="10" t="s">
        <v>44</v>
      </c>
      <c r="E57" s="13">
        <v>11</v>
      </c>
      <c r="F57" s="15">
        <v>0</v>
      </c>
      <c r="G57" s="13">
        <f>ROUND(SUM(E57*F57),2)</f>
        <v>0</v>
      </c>
      <c r="H57" s="17" t="s">
        <v>0</v>
      </c>
      <c r="I57" s="14" t="s">
        <v>209</v>
      </c>
      <c r="J57" s="12" t="s">
        <v>0</v>
      </c>
      <c r="K57" s="13">
        <f>SUM(G57:G57)</f>
        <v>0</v>
      </c>
      <c r="L57" s="13">
        <v>116</v>
      </c>
    </row>
    <row r="58" spans="1:12" ht="12.75">
      <c r="A58" s="14" t="s">
        <v>210</v>
      </c>
      <c r="B58" s="14" t="s">
        <v>211</v>
      </c>
      <c r="C58" s="10" t="s">
        <v>212</v>
      </c>
      <c r="D58" s="10" t="s">
        <v>44</v>
      </c>
      <c r="E58" s="13">
        <v>3</v>
      </c>
      <c r="F58" s="15">
        <v>0</v>
      </c>
      <c r="G58" s="13">
        <f>ROUND(SUM(E58*F58),2)</f>
        <v>0</v>
      </c>
      <c r="H58" s="17" t="s">
        <v>0</v>
      </c>
      <c r="I58" s="14" t="s">
        <v>213</v>
      </c>
      <c r="J58" s="12" t="s">
        <v>0</v>
      </c>
      <c r="K58" s="13">
        <f>SUM(G58:G58)</f>
        <v>0</v>
      </c>
      <c r="L58" s="13">
        <v>123.6667</v>
      </c>
    </row>
    <row r="59" spans="1:12" ht="12.75">
      <c r="A59" s="14" t="s">
        <v>214</v>
      </c>
      <c r="B59" s="14" t="s">
        <v>215</v>
      </c>
      <c r="C59" s="10" t="s">
        <v>216</v>
      </c>
      <c r="D59" s="10" t="s">
        <v>44</v>
      </c>
      <c r="E59" s="13">
        <v>3</v>
      </c>
      <c r="F59" s="15">
        <v>0</v>
      </c>
      <c r="G59" s="13">
        <f>ROUND(SUM(E59*F59),2)</f>
        <v>0</v>
      </c>
      <c r="H59" s="17" t="s">
        <v>0</v>
      </c>
      <c r="I59" s="14" t="s">
        <v>217</v>
      </c>
      <c r="J59" s="12" t="s">
        <v>0</v>
      </c>
      <c r="K59" s="13">
        <f>SUM(G59:G59)</f>
        <v>0</v>
      </c>
      <c r="L59" s="13">
        <v>125.3333</v>
      </c>
    </row>
    <row r="60" spans="1:12" ht="12.75">
      <c r="A60" s="14" t="s">
        <v>218</v>
      </c>
      <c r="B60" s="14" t="s">
        <v>219</v>
      </c>
      <c r="C60" s="10" t="s">
        <v>220</v>
      </c>
      <c r="D60" s="10" t="s">
        <v>44</v>
      </c>
      <c r="E60" s="13">
        <v>3</v>
      </c>
      <c r="F60" s="15">
        <v>0</v>
      </c>
      <c r="G60" s="13">
        <f>ROUND(SUM(E60*F60),2)</f>
        <v>0</v>
      </c>
      <c r="H60" s="17" t="s">
        <v>0</v>
      </c>
      <c r="I60" s="14" t="s">
        <v>221</v>
      </c>
      <c r="J60" s="12" t="s">
        <v>0</v>
      </c>
      <c r="K60" s="13">
        <f>SUM(G60:G60)</f>
        <v>0</v>
      </c>
      <c r="L60" s="13">
        <v>198.75</v>
      </c>
    </row>
    <row r="61" spans="1:12" ht="12.75">
      <c r="A61" s="14" t="s">
        <v>222</v>
      </c>
      <c r="B61" s="14" t="s">
        <v>223</v>
      </c>
      <c r="C61" s="10" t="s">
        <v>224</v>
      </c>
      <c r="D61" s="10" t="s">
        <v>44</v>
      </c>
      <c r="E61" s="13">
        <v>3</v>
      </c>
      <c r="F61" s="15">
        <v>0</v>
      </c>
      <c r="G61" s="13">
        <f>ROUND(SUM(E61*F61),2)</f>
        <v>0</v>
      </c>
      <c r="H61" s="17" t="s">
        <v>0</v>
      </c>
      <c r="I61" s="14" t="s">
        <v>225</v>
      </c>
      <c r="J61" s="12" t="s">
        <v>0</v>
      </c>
      <c r="K61" s="13">
        <f>SUM(G61:G61)</f>
        <v>0</v>
      </c>
      <c r="L61" s="13">
        <v>166.5</v>
      </c>
    </row>
    <row r="62" spans="1:12" ht="12.75">
      <c r="A62" s="14" t="s">
        <v>226</v>
      </c>
      <c r="B62" s="14" t="s">
        <v>227</v>
      </c>
      <c r="C62" s="10" t="s">
        <v>228</v>
      </c>
      <c r="D62" s="10" t="s">
        <v>44</v>
      </c>
      <c r="E62" s="13">
        <v>3</v>
      </c>
      <c r="F62" s="15">
        <v>0</v>
      </c>
      <c r="G62" s="13">
        <f>ROUND(SUM(E62*F62),2)</f>
        <v>0</v>
      </c>
      <c r="H62" s="17" t="s">
        <v>0</v>
      </c>
      <c r="I62" s="14" t="s">
        <v>229</v>
      </c>
      <c r="J62" s="12" t="s">
        <v>0</v>
      </c>
      <c r="K62" s="13">
        <f>SUM(G62:G62)</f>
        <v>0</v>
      </c>
      <c r="L62" s="13">
        <v>177</v>
      </c>
    </row>
    <row r="63" spans="1:12" ht="12.75">
      <c r="A63" s="14" t="s">
        <v>230</v>
      </c>
      <c r="B63" s="14" t="s">
        <v>231</v>
      </c>
      <c r="C63" s="10" t="s">
        <v>232</v>
      </c>
      <c r="D63" s="10" t="s">
        <v>233</v>
      </c>
      <c r="E63" s="13">
        <v>21</v>
      </c>
      <c r="F63" s="15">
        <v>0</v>
      </c>
      <c r="G63" s="13">
        <f>ROUND(SUM(E63*F63),2)</f>
        <v>0</v>
      </c>
      <c r="H63" s="17" t="s">
        <v>0</v>
      </c>
      <c r="I63" s="14" t="s">
        <v>234</v>
      </c>
      <c r="J63" s="12" t="s">
        <v>0</v>
      </c>
      <c r="K63" s="13">
        <f>SUM(G63:G63)</f>
        <v>0</v>
      </c>
      <c r="L63" s="13">
        <v>4.9</v>
      </c>
    </row>
    <row r="64" spans="1:12" ht="12.75">
      <c r="A64" s="14" t="s">
        <v>235</v>
      </c>
      <c r="B64" s="14" t="s">
        <v>236</v>
      </c>
      <c r="C64" s="10" t="s">
        <v>237</v>
      </c>
      <c r="D64" s="10" t="s">
        <v>49</v>
      </c>
      <c r="E64" s="13">
        <v>5</v>
      </c>
      <c r="F64" s="15">
        <v>0</v>
      </c>
      <c r="G64" s="13">
        <f>ROUND(SUM(E64*F64),2)</f>
        <v>0</v>
      </c>
      <c r="H64" s="17" t="s">
        <v>0</v>
      </c>
      <c r="I64" s="14" t="s">
        <v>238</v>
      </c>
      <c r="J64" s="12" t="s">
        <v>0</v>
      </c>
      <c r="K64" s="13">
        <f>SUM(G64:G64)</f>
        <v>0</v>
      </c>
      <c r="L64" s="13">
        <v>1672.6667</v>
      </c>
    </row>
    <row r="65" spans="1:12" ht="12.75">
      <c r="A65" s="14" t="s">
        <v>239</v>
      </c>
      <c r="B65" s="14" t="s">
        <v>240</v>
      </c>
      <c r="C65" s="10" t="s">
        <v>241</v>
      </c>
      <c r="D65" s="10" t="s">
        <v>103</v>
      </c>
      <c r="E65" s="13">
        <v>10</v>
      </c>
      <c r="F65" s="15">
        <v>0</v>
      </c>
      <c r="G65" s="13">
        <f>ROUND(SUM(E65*F65),2)</f>
        <v>0</v>
      </c>
      <c r="H65" s="17" t="s">
        <v>0</v>
      </c>
      <c r="I65" s="14" t="s">
        <v>242</v>
      </c>
      <c r="J65" s="12" t="s">
        <v>0</v>
      </c>
      <c r="K65" s="13">
        <f>SUM(G65:G65)</f>
        <v>0</v>
      </c>
      <c r="L65" s="13">
        <v>33.6667</v>
      </c>
    </row>
    <row r="66" spans="1:12" ht="12.75">
      <c r="A66" s="14" t="s">
        <v>243</v>
      </c>
      <c r="B66" s="14" t="s">
        <v>244</v>
      </c>
      <c r="C66" s="10" t="s">
        <v>245</v>
      </c>
      <c r="D66" s="10" t="s">
        <v>49</v>
      </c>
      <c r="E66" s="13">
        <v>17</v>
      </c>
      <c r="F66" s="15">
        <v>0</v>
      </c>
      <c r="G66" s="13">
        <f>ROUND(SUM(E66*F66),2)</f>
        <v>0</v>
      </c>
      <c r="H66" s="17" t="s">
        <v>0</v>
      </c>
      <c r="I66" s="14" t="s">
        <v>246</v>
      </c>
      <c r="J66" s="12" t="s">
        <v>0</v>
      </c>
      <c r="K66" s="13">
        <f>SUM(G66:G66)</f>
        <v>0</v>
      </c>
      <c r="L66" s="13">
        <v>81</v>
      </c>
    </row>
    <row r="68" spans="6:7" ht="12.75">
      <c r="F68" s="18" t="s">
        <v>247</v>
      </c>
      <c r="G68" s="13">
        <f>SUM(G9:G66)</f>
        <v>0</v>
      </c>
    </row>
    <row r="71" spans="2:4" ht="12.75">
      <c r="B71" s="19" t="s">
        <v>248</v>
      </c>
      <c r="D71" s="20" t="s">
        <v>249</v>
      </c>
    </row>
    <row r="73" ht="12.75">
      <c r="B73" s="21" t="s">
        <v>250</v>
      </c>
    </row>
    <row r="75" spans="2:3" ht="39.75" customHeight="1">
      <c r="B75" s="3" t="s">
        <v>251</v>
      </c>
      <c r="C75" s="3" t="s">
        <v>252</v>
      </c>
    </row>
    <row r="78" ht="12.75">
      <c r="B78" s="4" t="s">
        <v>253</v>
      </c>
    </row>
    <row r="79" ht="12.75">
      <c r="B79" s="5" t="s">
        <v>254</v>
      </c>
    </row>
    <row r="84" ht="12.75"/>
    <row r="85" ht="12.75"/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71:C71"/>
    <mergeCell ref="D71:L71"/>
    <mergeCell ref="B73:L73"/>
    <mergeCell ref="C75:L75"/>
    <mergeCell ref="B78:L78"/>
    <mergeCell ref="B79:L7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