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'Itens'!$A$1:$L$49</definedName>
  </definedNames>
  <calcPr fullCalcOnLoad="1"/>
</workbook>
</file>

<file path=xl/sharedStrings.xml><?xml version="1.0" encoding="utf-8"?>
<sst xmlns="http://schemas.openxmlformats.org/spreadsheetml/2006/main" count="155" uniqueCount="108">
  <si>
    <t/>
  </si>
  <si>
    <t>MUNICIPIO DE JANAUBA</t>
  </si>
  <si>
    <t>PROPOSTA COMERCIAL</t>
  </si>
  <si>
    <t xml:space="preserve">Empresa/Nome: </t>
  </si>
  <si>
    <t xml:space="preserve">Endereço: </t>
  </si>
  <si>
    <t xml:space="preserve">CNPJ/CPF: </t>
  </si>
  <si>
    <t xml:space="preserve">Telefone(s): </t>
  </si>
  <si>
    <t xml:space="preserve">Nº Processo: </t>
  </si>
  <si>
    <t>0157/0055</t>
  </si>
  <si>
    <t xml:space="preserve">Tipo Licitação: </t>
  </si>
  <si>
    <t>Menor Preço</t>
  </si>
  <si>
    <t xml:space="preserve">Balizamento: </t>
  </si>
  <si>
    <t>Por Item</t>
  </si>
  <si>
    <t xml:space="preserve">Modalidade: </t>
  </si>
  <si>
    <t>Pregão Presencial</t>
  </si>
  <si>
    <t xml:space="preserve">Data Abertura: </t>
  </si>
  <si>
    <t>16/01/2019 09:00:00</t>
  </si>
  <si>
    <t xml:space="preserve">Objeto: </t>
  </si>
  <si>
    <t>Aquisição de Lanches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</si>
  <si>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</si>
  <si>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</si>
  <si>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</si>
  <si>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</si>
  <si>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</si>
  <si>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</si>
  <si>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</si>
  <si>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</si>
  <si>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</si>
  <si>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</si>
  <si>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</si>
  <si>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</si>
  <si>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</si>
  <si>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190963</t>
  </si>
  <si>
    <t>0001</t>
  </si>
  <si>
    <t>Agua Mineral galão de 20 litros</t>
  </si>
  <si>
    <t>Unid</t>
  </si>
  <si>
    <t>4225</t>
  </si>
  <si>
    <t>195814</t>
  </si>
  <si>
    <t>0002</t>
  </si>
  <si>
    <t xml:space="preserve">Almoço.: Fornecimento de refeição, almoço, preparada conforme as Boas Práticas de Fabricação e Procedimentos Operacionais Padronizados estabelecidos na Resolução - RDC nº 275, de 21 de outubro de 2002 da ANVISA seguindo a seguinte estrutura de cardápio: Prato Principal (carne bovina, </t>
  </si>
  <si>
    <t>4226</t>
  </si>
  <si>
    <t>190953</t>
  </si>
  <si>
    <t>0003</t>
  </si>
  <si>
    <t>Biscoitos tipo caseiros, sabores variados (de queijo, amanteigado, sal, doce tipo casadinho, pão de queijo, polvilho tipo fofão, etc) sendo crocantes, macios, frescos, assados uniformemente, elaborados com matéria prima sâ isenta de sujeiras e de insetos, devidamente embalados em bandejas descartáveis. Com data de fabricação e validade</t>
  </si>
  <si>
    <t>Kg</t>
  </si>
  <si>
    <t>4227</t>
  </si>
  <si>
    <t>190954</t>
  </si>
  <si>
    <t>0004</t>
  </si>
  <si>
    <t>Bolo Tipo caseiro, sabores variados confeitado(Milho, Fuba, Madioca, chocolate,Cenoura e etc) assados uniformemente elaborados com matéria prima sâ isenta de sujeiras e de insetos, devidamente embalados em bandejas descartáveis. Com data de fabricação e validade. Porção de 700 Gramas</t>
  </si>
  <si>
    <t>4228</t>
  </si>
  <si>
    <t>195803</t>
  </si>
  <si>
    <t>0005</t>
  </si>
  <si>
    <t>Leite de vaca: Leite de vaca, tipo C, pasteurizado, integral. Embalagem: Saco plástico não violado, contendo dados do produto: identificação, procedência, ingredientes, informações nutricionais, lote, peso, datas de fabricação e vencimento. Validade mínima de 5 (cinco) dias a contar da data de fabricação do produto.</t>
  </si>
  <si>
    <t>Un</t>
  </si>
  <si>
    <t>4229</t>
  </si>
  <si>
    <t>195813</t>
  </si>
  <si>
    <t>0006</t>
  </si>
  <si>
    <t>Marmitex.: Refeições preparadas e balanceadas, tipo padrão, de primeira qualidade, acondicionada em embalagens descartáveis, aluminizadas n.º 8 (capacidade mínima de 850ml) . Seguindo, tendo sua capacidade total preenchida a seguinte estrutura de cardápio: Prato Principal (carne bovina, suína, aves, peixe); Saladas variadas; Acompanhamento (arroz, feijão); Guarnição (massas, purês, farofa, refogados, etc)</t>
  </si>
  <si>
    <t>4230</t>
  </si>
  <si>
    <t>190962</t>
  </si>
  <si>
    <t>0007</t>
  </si>
  <si>
    <t>Pão de 50 gramas com 01 Salsicha constituída da mistura de carne suína de 1ª qualidade ( tipo hot dog) cosida com molho de tomate, batata palha, maionese e demais recheios pertinentes, embalado em saco plástico.</t>
  </si>
  <si>
    <t>4231</t>
  </si>
  <si>
    <t>190955</t>
  </si>
  <si>
    <t>0008</t>
  </si>
  <si>
    <t>Pão de 50 gramas com Mortadela constituída da mistura de carnes bovina e suína de 1ª qualidade,fatia de no minimo 2 milimetros de espessura. Frescos e devidamente embalados</t>
  </si>
  <si>
    <t>4232</t>
  </si>
  <si>
    <t>190951</t>
  </si>
  <si>
    <t>0009</t>
  </si>
  <si>
    <t>Pão de Doce de 50 Gr</t>
  </si>
  <si>
    <t>4233</t>
  </si>
  <si>
    <t>195802</t>
  </si>
  <si>
    <t>0010</t>
  </si>
  <si>
    <t>Pão Francês 50 gramas com ovo: Pão de sal Francês 50 gramas, recheado com ovo de granja</t>
  </si>
  <si>
    <t>4234</t>
  </si>
  <si>
    <t>190949</t>
  </si>
  <si>
    <t>0011</t>
  </si>
  <si>
    <t>Pão Francês de 50 Gramas Sal</t>
  </si>
  <si>
    <t>4235</t>
  </si>
  <si>
    <t>190956</t>
  </si>
  <si>
    <t>0012</t>
  </si>
  <si>
    <t>Pão Tipo Frances de 50 Gramas,untado com 9 Gramas de Mateiga tipo Margarina. Frescos e devidamente embalados.</t>
  </si>
  <si>
    <t>4236</t>
  </si>
  <si>
    <t>190950</t>
  </si>
  <si>
    <t>0013</t>
  </si>
  <si>
    <t xml:space="preserve">Refrigerante sabores(laranja,gurarana,cola) acondicionado em garrafa pet descartável, tampa com rosca, contendo 2 litros, (normal e diet):  </t>
  </si>
  <si>
    <t>4237</t>
  </si>
  <si>
    <t>190952</t>
  </si>
  <si>
    <t>0014</t>
  </si>
  <si>
    <t>Salgados, tipos variados, sendo: Fritos: coxinha de frango, risole de milho com catupiry ou frango, kibe de carne, croquete de carne bovina, pastel de carne bovina; Assados: empada de frango, mini pizza de presunto e mussarela, pastel de frango, folhado de frango, mini torta de frango e milho. Características: crocantes, macios, frescos, assados uniformemente, elaborados com matéria prima saudável, isenta de sujeiras e de insetos, devidamente embalados em bandejas descartáveis. Com data de fabricação e validade.</t>
  </si>
  <si>
    <t>4238</t>
  </si>
  <si>
    <t>190959</t>
  </si>
  <si>
    <t>0015</t>
  </si>
  <si>
    <t>Suco Natural varios sabores, de frutas frescas da estação (Laranja, acerola, abacaxi, caju e etc).: Suco Natural varios sabores, de frutas frescas da estação (Laranja, acerola, abacaxi, caju e etc). Um litro</t>
  </si>
  <si>
    <t>Litro</t>
  </si>
  <si>
    <t>4239</t>
  </si>
  <si>
    <t>190964</t>
  </si>
  <si>
    <t>0016</t>
  </si>
  <si>
    <t>Vasilhame de Água Mineral 20 Litros</t>
  </si>
  <si>
    <t>4240</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</si>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</sst>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5.71093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320</v>
      </c>
      <c r="F15" s="15">
        <v>0</v>
      </c>
      <c r="G15" s="13">
        <f>ROUND(SUM(E15*F15),2)</f>
        <v>0</v>
      </c>
      <c r="H15" s="17" t="s">
        <v>0</v>
      </c>
      <c r="I15" s="14" t="s">
        <v>36</v>
      </c>
      <c r="J15" s="12" t="s">
        <v>0</v>
      </c>
      <c r="K15" s="13">
        <f>SUM(G15:G15)</f>
        <v>0</v>
      </c>
      <c r="L15" s="13">
        <v>11.5</v>
      </c>
    </row>
    <row r="16" spans="1:12" ht="12.75">
      <c r="A16" s="14" t="s">
        <v>37</v>
      </c>
      <c r="B16" s="14" t="s">
        <v>38</v>
      </c>
      <c r="C16" s="10" t="s">
        <v>39</v>
      </c>
      <c r="D16" s="10" t="s">
        <v>35</v>
      </c>
      <c r="E16" s="13">
        <v>1000</v>
      </c>
      <c r="F16" s="15">
        <v>0</v>
      </c>
      <c r="G16" s="13">
        <f>ROUND(SUM(E16*F16),2)</f>
        <v>0</v>
      </c>
      <c r="H16" s="17" t="s">
        <v>0</v>
      </c>
      <c r="I16" s="14" t="s">
        <v>40</v>
      </c>
      <c r="J16" s="12" t="s">
        <v>0</v>
      </c>
      <c r="K16" s="13">
        <f>SUM(G16:G16)</f>
        <v>0</v>
      </c>
      <c r="L16" s="13">
        <v>16</v>
      </c>
    </row>
    <row r="17" spans="1:12" ht="12.75">
      <c r="A17" s="14" t="s">
        <v>41</v>
      </c>
      <c r="B17" s="14" t="s">
        <v>42</v>
      </c>
      <c r="C17" s="10" t="s">
        <v>43</v>
      </c>
      <c r="D17" s="10" t="s">
        <v>44</v>
      </c>
      <c r="E17" s="13">
        <v>1500</v>
      </c>
      <c r="F17" s="15">
        <v>0</v>
      </c>
      <c r="G17" s="13">
        <f>ROUND(SUM(E17*F17),2)</f>
        <v>0</v>
      </c>
      <c r="H17" s="17" t="s">
        <v>0</v>
      </c>
      <c r="I17" s="14" t="s">
        <v>45</v>
      </c>
      <c r="J17" s="12" t="s">
        <v>0</v>
      </c>
      <c r="K17" s="13">
        <f>SUM(G17:G17)</f>
        <v>0</v>
      </c>
      <c r="L17" s="13">
        <v>26.175</v>
      </c>
    </row>
    <row r="18" spans="1:12" ht="12.75">
      <c r="A18" s="14" t="s">
        <v>46</v>
      </c>
      <c r="B18" s="14" t="s">
        <v>47</v>
      </c>
      <c r="C18" s="10" t="s">
        <v>48</v>
      </c>
      <c r="D18" s="10" t="s">
        <v>35</v>
      </c>
      <c r="E18" s="13">
        <v>700</v>
      </c>
      <c r="F18" s="15">
        <v>0</v>
      </c>
      <c r="G18" s="13">
        <f>ROUND(SUM(E18*F18),2)</f>
        <v>0</v>
      </c>
      <c r="H18" s="17" t="s">
        <v>0</v>
      </c>
      <c r="I18" s="14" t="s">
        <v>49</v>
      </c>
      <c r="J18" s="12" t="s">
        <v>0</v>
      </c>
      <c r="K18" s="13">
        <f>SUM(G18:G18)</f>
        <v>0</v>
      </c>
      <c r="L18" s="13">
        <v>11.6667</v>
      </c>
    </row>
    <row r="19" spans="1:12" ht="12.75">
      <c r="A19" s="14" t="s">
        <v>50</v>
      </c>
      <c r="B19" s="14" t="s">
        <v>51</v>
      </c>
      <c r="C19" s="10" t="s">
        <v>52</v>
      </c>
      <c r="D19" s="10" t="s">
        <v>53</v>
      </c>
      <c r="E19" s="13">
        <v>3500</v>
      </c>
      <c r="F19" s="15">
        <v>0</v>
      </c>
      <c r="G19" s="13">
        <f>ROUND(SUM(E19*F19),2)</f>
        <v>0</v>
      </c>
      <c r="H19" s="17" t="s">
        <v>0</v>
      </c>
      <c r="I19" s="14" t="s">
        <v>54</v>
      </c>
      <c r="J19" s="12" t="s">
        <v>0</v>
      </c>
      <c r="K19" s="13">
        <f>SUM(G19:G19)</f>
        <v>0</v>
      </c>
      <c r="L19" s="13">
        <v>3</v>
      </c>
    </row>
    <row r="20" spans="1:12" ht="12.75">
      <c r="A20" s="14" t="s">
        <v>55</v>
      </c>
      <c r="B20" s="14" t="s">
        <v>56</v>
      </c>
      <c r="C20" s="10" t="s">
        <v>57</v>
      </c>
      <c r="D20" s="10" t="s">
        <v>35</v>
      </c>
      <c r="E20" s="13">
        <v>3000</v>
      </c>
      <c r="F20" s="15">
        <v>0</v>
      </c>
      <c r="G20" s="13">
        <f>ROUND(SUM(E20*F20),2)</f>
        <v>0</v>
      </c>
      <c r="H20" s="17" t="s">
        <v>0</v>
      </c>
      <c r="I20" s="14" t="s">
        <v>58</v>
      </c>
      <c r="J20" s="12" t="s">
        <v>0</v>
      </c>
      <c r="K20" s="13">
        <f>SUM(G20:G20)</f>
        <v>0</v>
      </c>
      <c r="L20" s="13">
        <v>12.3333</v>
      </c>
    </row>
    <row r="21" spans="1:12" ht="12.75">
      <c r="A21" s="14" t="s">
        <v>59</v>
      </c>
      <c r="B21" s="14" t="s">
        <v>60</v>
      </c>
      <c r="C21" s="10" t="s">
        <v>61</v>
      </c>
      <c r="D21" s="10" t="s">
        <v>35</v>
      </c>
      <c r="E21" s="13">
        <v>11000</v>
      </c>
      <c r="F21" s="15">
        <v>0</v>
      </c>
      <c r="G21" s="13">
        <f>ROUND(SUM(E21*F21),2)</f>
        <v>0</v>
      </c>
      <c r="H21" s="17" t="s">
        <v>0</v>
      </c>
      <c r="I21" s="14" t="s">
        <v>62</v>
      </c>
      <c r="J21" s="12" t="s">
        <v>0</v>
      </c>
      <c r="K21" s="13">
        <f>SUM(G21:G21)</f>
        <v>0</v>
      </c>
      <c r="L21" s="13">
        <v>3.5</v>
      </c>
    </row>
    <row r="22" spans="1:12" ht="12.75">
      <c r="A22" s="14" t="s">
        <v>63</v>
      </c>
      <c r="B22" s="14" t="s">
        <v>64</v>
      </c>
      <c r="C22" s="10" t="s">
        <v>65</v>
      </c>
      <c r="D22" s="10" t="s">
        <v>35</v>
      </c>
      <c r="E22" s="13">
        <v>5500</v>
      </c>
      <c r="F22" s="15">
        <v>0</v>
      </c>
      <c r="G22" s="13">
        <f>ROUND(SUM(E22*F22),2)</f>
        <v>0</v>
      </c>
      <c r="H22" s="17" t="s">
        <v>0</v>
      </c>
      <c r="I22" s="14" t="s">
        <v>66</v>
      </c>
      <c r="J22" s="12" t="s">
        <v>0</v>
      </c>
      <c r="K22" s="13">
        <f>SUM(G22:G22)</f>
        <v>0</v>
      </c>
      <c r="L22" s="13">
        <v>1.725</v>
      </c>
    </row>
    <row r="23" spans="1:12" ht="12.75">
      <c r="A23" s="14" t="s">
        <v>67</v>
      </c>
      <c r="B23" s="14" t="s">
        <v>68</v>
      </c>
      <c r="C23" s="10" t="s">
        <v>69</v>
      </c>
      <c r="D23" s="10" t="s">
        <v>44</v>
      </c>
      <c r="E23" s="13">
        <v>800</v>
      </c>
      <c r="F23" s="15">
        <v>0</v>
      </c>
      <c r="G23" s="13">
        <f>ROUND(SUM(E23*F23),2)</f>
        <v>0</v>
      </c>
      <c r="H23" s="17" t="s">
        <v>0</v>
      </c>
      <c r="I23" s="14" t="s">
        <v>70</v>
      </c>
      <c r="J23" s="12" t="s">
        <v>0</v>
      </c>
      <c r="K23" s="13">
        <f>SUM(G23:G23)</f>
        <v>0</v>
      </c>
      <c r="L23" s="13">
        <v>12.95</v>
      </c>
    </row>
    <row r="24" spans="1:12" ht="12.75">
      <c r="A24" s="14" t="s">
        <v>71</v>
      </c>
      <c r="B24" s="14" t="s">
        <v>72</v>
      </c>
      <c r="C24" s="10" t="s">
        <v>73</v>
      </c>
      <c r="D24" s="10" t="s">
        <v>35</v>
      </c>
      <c r="E24" s="13">
        <v>38900</v>
      </c>
      <c r="F24" s="15">
        <v>0</v>
      </c>
      <c r="G24" s="13">
        <f>ROUND(SUM(E24*F24),2)</f>
        <v>0</v>
      </c>
      <c r="H24" s="17" t="s">
        <v>0</v>
      </c>
      <c r="I24" s="14" t="s">
        <v>74</v>
      </c>
      <c r="J24" s="12" t="s">
        <v>0</v>
      </c>
      <c r="K24" s="13">
        <f>SUM(G24:G24)</f>
        <v>0</v>
      </c>
      <c r="L24" s="13">
        <v>2.1</v>
      </c>
    </row>
    <row r="25" spans="1:12" ht="12.75">
      <c r="A25" s="14" t="s">
        <v>75</v>
      </c>
      <c r="B25" s="14" t="s">
        <v>76</v>
      </c>
      <c r="C25" s="10" t="s">
        <v>77</v>
      </c>
      <c r="D25" s="10" t="s">
        <v>44</v>
      </c>
      <c r="E25" s="13">
        <v>2200</v>
      </c>
      <c r="F25" s="15">
        <v>0</v>
      </c>
      <c r="G25" s="13">
        <f>ROUND(SUM(E25*F25),2)</f>
        <v>0</v>
      </c>
      <c r="H25" s="17" t="s">
        <v>0</v>
      </c>
      <c r="I25" s="14" t="s">
        <v>78</v>
      </c>
      <c r="J25" s="12" t="s">
        <v>0</v>
      </c>
      <c r="K25" s="13">
        <f>SUM(G25:G25)</f>
        <v>0</v>
      </c>
      <c r="L25" s="13">
        <v>11.47</v>
      </c>
    </row>
    <row r="26" spans="1:12" ht="12.75">
      <c r="A26" s="14" t="s">
        <v>79</v>
      </c>
      <c r="B26" s="14" t="s">
        <v>80</v>
      </c>
      <c r="C26" s="10" t="s">
        <v>81</v>
      </c>
      <c r="D26" s="10" t="s">
        <v>35</v>
      </c>
      <c r="E26" s="13">
        <v>30000</v>
      </c>
      <c r="F26" s="15">
        <v>0</v>
      </c>
      <c r="G26" s="13">
        <f>ROUND(SUM(E26*F26),2)</f>
        <v>0</v>
      </c>
      <c r="H26" s="17" t="s">
        <v>0</v>
      </c>
      <c r="I26" s="14" t="s">
        <v>82</v>
      </c>
      <c r="J26" s="12" t="s">
        <v>0</v>
      </c>
      <c r="K26" s="13">
        <f>SUM(G26:G26)</f>
        <v>0</v>
      </c>
      <c r="L26" s="13">
        <v>1.175</v>
      </c>
    </row>
    <row r="27" spans="1:12" ht="12.75">
      <c r="A27" s="14" t="s">
        <v>83</v>
      </c>
      <c r="B27" s="14" t="s">
        <v>84</v>
      </c>
      <c r="C27" s="10" t="s">
        <v>85</v>
      </c>
      <c r="D27" s="10" t="s">
        <v>35</v>
      </c>
      <c r="E27" s="13">
        <v>2500</v>
      </c>
      <c r="F27" s="15">
        <v>0</v>
      </c>
      <c r="G27" s="13">
        <f>ROUND(SUM(E27*F27),2)</f>
        <v>0</v>
      </c>
      <c r="H27" s="17" t="s">
        <v>0</v>
      </c>
      <c r="I27" s="14" t="s">
        <v>86</v>
      </c>
      <c r="J27" s="12" t="s">
        <v>0</v>
      </c>
      <c r="K27" s="13">
        <f>SUM(G27:G27)</f>
        <v>0</v>
      </c>
      <c r="L27" s="13">
        <v>5.8233</v>
      </c>
    </row>
    <row r="28" spans="1:12" ht="12.75">
      <c r="A28" s="14" t="s">
        <v>87</v>
      </c>
      <c r="B28" s="14" t="s">
        <v>88</v>
      </c>
      <c r="C28" s="10" t="s">
        <v>89</v>
      </c>
      <c r="D28" s="10" t="s">
        <v>44</v>
      </c>
      <c r="E28" s="13">
        <v>2500</v>
      </c>
      <c r="F28" s="15">
        <v>0</v>
      </c>
      <c r="G28" s="13">
        <f>ROUND(SUM(E28*F28),2)</f>
        <v>0</v>
      </c>
      <c r="H28" s="17" t="s">
        <v>0</v>
      </c>
      <c r="I28" s="14" t="s">
        <v>90</v>
      </c>
      <c r="J28" s="12" t="s">
        <v>0</v>
      </c>
      <c r="K28" s="13">
        <f>SUM(G28:G28)</f>
        <v>0</v>
      </c>
      <c r="L28" s="13">
        <v>28.675</v>
      </c>
    </row>
    <row r="29" spans="1:12" ht="12.75">
      <c r="A29" s="14" t="s">
        <v>91</v>
      </c>
      <c r="B29" s="14" t="s">
        <v>92</v>
      </c>
      <c r="C29" s="10" t="s">
        <v>93</v>
      </c>
      <c r="D29" s="10" t="s">
        <v>94</v>
      </c>
      <c r="E29" s="13">
        <v>2500</v>
      </c>
      <c r="F29" s="15">
        <v>0</v>
      </c>
      <c r="G29" s="13">
        <f>ROUND(SUM(E29*F29),2)</f>
        <v>0</v>
      </c>
      <c r="H29" s="17" t="s">
        <v>0</v>
      </c>
      <c r="I29" s="14" t="s">
        <v>95</v>
      </c>
      <c r="J29" s="12" t="s">
        <v>0</v>
      </c>
      <c r="K29" s="13">
        <f>SUM(G29:G29)</f>
        <v>0</v>
      </c>
      <c r="L29" s="13">
        <v>7.5</v>
      </c>
    </row>
    <row r="30" spans="1:12" ht="12.75">
      <c r="A30" s="14" t="s">
        <v>96</v>
      </c>
      <c r="B30" s="14" t="s">
        <v>97</v>
      </c>
      <c r="C30" s="10" t="s">
        <v>98</v>
      </c>
      <c r="D30" s="10" t="s">
        <v>35</v>
      </c>
      <c r="E30" s="13">
        <v>14</v>
      </c>
      <c r="F30" s="15">
        <v>0</v>
      </c>
      <c r="G30" s="13">
        <f>ROUND(SUM(E30*F30),2)</f>
        <v>0</v>
      </c>
      <c r="H30" s="17" t="s">
        <v>0</v>
      </c>
      <c r="I30" s="14" t="s">
        <v>99</v>
      </c>
      <c r="J30" s="12" t="s">
        <v>0</v>
      </c>
      <c r="K30" s="13">
        <f>SUM(G30:G30)</f>
        <v>0</v>
      </c>
      <c r="L30" s="13">
        <v>17.6633</v>
      </c>
    </row>
    <row r="32" spans="6:7" ht="12.75">
      <c r="F32" s="18" t="s">
        <v>100</v>
      </c>
      <c r="G32" s="13">
        <f>SUM(G9:G30)</f>
        <v>0</v>
      </c>
    </row>
    <row r="35" spans="2:4" ht="12.75">
      <c r="B35" s="19" t="s">
        <v>101</v>
      </c>
      <c r="D35" s="20" t="s">
        <v>102</v>
      </c>
    </row>
    <row r="37" ht="12.75">
      <c r="B37" s="21" t="s">
        <v>103</v>
      </c>
    </row>
    <row r="39" spans="2:3" ht="39.75" customHeight="1">
      <c r="B39" s="3" t="s">
        <v>104</v>
      </c>
      <c r="C39" s="3" t="s">
        <v>105</v>
      </c>
    </row>
    <row r="42" ht="12.75">
      <c r="B42" s="4" t="s">
        <v>106</v>
      </c>
    </row>
    <row r="43" ht="12.75">
      <c r="B43" s="5" t="s">
        <v>107</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35:C35"/>
    <mergeCell ref="D35:L35"/>
    <mergeCell ref="B37:L37"/>
    <mergeCell ref="C39:L39"/>
    <mergeCell ref="B42:L42"/>
    <mergeCell ref="B43:L4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