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'Itens'!$A$1:$L$42</definedName>
  </definedNames>
  <calcPr fullCalcOnLoad="1"/>
</workbook>
</file>

<file path=xl/sharedStrings.xml><?xml version="1.0" encoding="utf-8"?>
<sst xmlns="http://schemas.openxmlformats.org/spreadsheetml/2006/main" count="106" uniqueCount="87">
  <si>
    <t/>
  </si>
  <si>
    <t>MUNICIPIO DE JANAUBA</t>
  </si>
  <si>
    <t>PROPOSTA COMERCIAL</t>
  </si>
  <si>
    <t xml:space="preserve">Empresa/Nome: </t>
  </si>
  <si>
    <t xml:space="preserve">Endereço: </t>
  </si>
  <si>
    <t xml:space="preserve">CNPJ/CPF: </t>
  </si>
  <si>
    <t xml:space="preserve">Telefone(s): </t>
  </si>
  <si>
    <t xml:space="preserve">Nº Processo: </t>
  </si>
  <si>
    <t>0008/0005</t>
  </si>
  <si>
    <t xml:space="preserve">Tipo Licitação: </t>
  </si>
  <si>
    <t>Menor Preço</t>
  </si>
  <si>
    <t xml:space="preserve">Balizamento: </t>
  </si>
  <si>
    <t>Global</t>
  </si>
  <si>
    <t xml:space="preserve">Modalidade: </t>
  </si>
  <si>
    <t>Pregão Presencial</t>
  </si>
  <si>
    <t xml:space="preserve">Data Abertura: </t>
  </si>
  <si>
    <t>10/02/2020 09:00:00</t>
  </si>
  <si>
    <t xml:space="preserve">Objeto: </t>
  </si>
  <si>
    <t>Aquisição de Serviços de Cercamento de Terreno - ECOPONTO</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</si>
  <si>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</si>
  <si>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</si>
  <si>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</si>
  <si>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</si>
  <si>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</si>
  <si>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</si>
  <si>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</si>
  <si>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</si>
  <si>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</si>
  <si>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</si>
  <si>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</si>
  <si>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</si>
  <si>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</si>
  <si>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202888</t>
  </si>
  <si>
    <t>0001</t>
  </si>
  <si>
    <t xml:space="preserve">ARMAÇÃO DE LAJE DE UMA ESTRUTURA CONVENCIONAL DE CONCRETO ARMADO EM UMA EDIFICAÇÃO TÉRREA OU SOBRADO UTILIZANDO AÇO CA-50 DE 10,0 MM - MONTAGEM. AF_12/2015: 
</t>
  </si>
  <si>
    <t>KG</t>
  </si>
  <si>
    <t>8154</t>
  </si>
  <si>
    <t>ARMAÇÃO DE LAJE DE UMA ESTRUTURA CONVENCIONAL DE CONCRETO ARMADO EM UMA EDIFICAÇÃO TÉRREA OU SOBRADO UTILIZANDO AÇO CA-50 DE 10,0 MM - MONTAGEM. AF_12/2015</t>
  </si>
  <si>
    <t>202887</t>
  </si>
  <si>
    <t>0002</t>
  </si>
  <si>
    <t xml:space="preserve">ARMAÇÃO DE PILAR OU VIGA DE UMA ESTRUTURA CONVENCIONAL DE CONCRETO ARMADO EM UM EDIFÍCIO DE MÚLTIPLOS PAVIMENTOS UTILIZADO AÇO CA-60 DE 5,0 MM - MONTAGEM AF_12/2015: 
</t>
  </si>
  <si>
    <t>8155</t>
  </si>
  <si>
    <t>ARMAÇÃO DE PILAR OU VIGA DE UMA ESTRUTURA CONVENCIONAL DE CONCRETO ARMADO EM UM EDIFÍCIO DE MÚLTIPLOS PAVIMENTOS UTILIZADO AÇO CA-60 DE 5,0 MM - MONTAGEM AF_12/2015</t>
  </si>
  <si>
    <t>202885</t>
  </si>
  <si>
    <t>0003</t>
  </si>
  <si>
    <t xml:space="preserve">CERCA COM MOUROES DE CONCRETO, RETO, 15X15CM, ESPANCAMENTO DE 3M, CRAVADOS 0,5M, ESCORAS DE 10X10CM NOS CANTOS, COM 9 FIOS DE ARAME DE AÇO OVALADO 15X17: 
</t>
  </si>
  <si>
    <t>M</t>
  </si>
  <si>
    <t>8156</t>
  </si>
  <si>
    <t>CERCA COM MOUROES DE CONCRETO, RETO, 15X15CM, ESPANCAMENTO DE 3M, CRAVADOS 0,5M, ESCORAS DE 10X10CM NOS CANTOS, COM 9 FIOS DE ARAME DE AÇO OVALADO 15X17</t>
  </si>
  <si>
    <t>202890</t>
  </si>
  <si>
    <t>0004</t>
  </si>
  <si>
    <t xml:space="preserve">CONCRETO FCK = 20MPA, TRAÇO 1:2,7:3 (CIMENTO/ AREIAMÉDIA/ BRITA 1) - PREPARO MECÂNICO COM BETONEIRA 400L. AF_07/2016: 
</t>
  </si>
  <si>
    <t>M³</t>
  </si>
  <si>
    <t>8157</t>
  </si>
  <si>
    <t>CONCRETO FCK = 20MPA, TRAÇO 1:2,7:3 (CIMENTO/ AREIAMÉDIA/ BRITA 1) - PREPARO MECÂNICO COM BETONEIRA 400L. AF_07/2016</t>
  </si>
  <si>
    <t>202884</t>
  </si>
  <si>
    <t>0005</t>
  </si>
  <si>
    <t>Desmatamento, Destocamento e limpeza inclusive transporte até 50M</t>
  </si>
  <si>
    <t>M²</t>
  </si>
  <si>
    <t>8158</t>
  </si>
  <si>
    <t>202891</t>
  </si>
  <si>
    <t>0006</t>
  </si>
  <si>
    <t xml:space="preserve">MADEIRA ROLICA TRATADA, EUCALIPTO OU EQUIALENTE DA REGIAO, H = 6M, D = 16 A 19CM: 
</t>
  </si>
  <si>
    <t>Metro</t>
  </si>
  <si>
    <t>8159</t>
  </si>
  <si>
    <t>MADEIRA ROLICA TRATADA, EUCALIPTO OU EQUIALENTE DA REGIAO, H = 6M, D = 16 A 19CM</t>
  </si>
  <si>
    <t>202889</t>
  </si>
  <si>
    <t>0007</t>
  </si>
  <si>
    <t>MONTAGEM E DESMONTAGEM DE FÔRMA DE PILARES RETANGULARES E ESTRUTURAS SIMILARES COM ÁREA MÉDIA DAS SEÇÕES MAIOR QUE 0,25M², PÉ-DIREITO SIMPLES, EM MADEIRA SERRADA, 1 UTILIZAÇÃO. AF_12/2015</t>
  </si>
  <si>
    <t>8160</t>
  </si>
  <si>
    <t>202892</t>
  </si>
  <si>
    <t>0008</t>
  </si>
  <si>
    <t xml:space="preserve">Placa de Obra em Chapa de Aço Galvanizado: 
</t>
  </si>
  <si>
    <t>8161</t>
  </si>
  <si>
    <t>Placa de Obra em Chapa de Aço Galvanizado</t>
  </si>
  <si>
    <t>202886</t>
  </si>
  <si>
    <t>0009</t>
  </si>
  <si>
    <t>PORTÃO DE TUBO DE FERRRO COLOCADO COM CADEADO</t>
  </si>
  <si>
    <t>8162</t>
  </si>
  <si>
    <t>Valor Total R$</t>
  </si>
  <si>
    <t xml:space="preserve">Validade da Proposta:    </t>
  </si>
  <si>
    <t>digite aqui a validade da proposta em Dias (Mínimo de 60 dias)</t>
  </si>
  <si>
    <t>Digite aqui Local e Data</t>
  </si>
  <si>
    <t xml:space="preserve">     </t>
  </si>
  <si>
    <t>Declaro que nos preços compreende,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</si>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</sst>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6"/>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5.71093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2"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12.75">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21.54</v>
      </c>
      <c r="F15" s="15">
        <v>0</v>
      </c>
      <c r="G15" s="13">
        <f>ROUND(SUM(E15*F15),2)</f>
        <v>0</v>
      </c>
      <c r="H15" s="17" t="s">
        <v>0</v>
      </c>
      <c r="I15" s="14" t="s">
        <v>36</v>
      </c>
      <c r="J15" s="12" t="s">
        <v>37</v>
      </c>
      <c r="K15" s="13">
        <f>SUM(G15:G15)</f>
        <v>0</v>
      </c>
      <c r="L15" s="13">
        <v>8.5</v>
      </c>
    </row>
    <row r="16" spans="1:12" ht="12.75">
      <c r="A16" s="14" t="s">
        <v>38</v>
      </c>
      <c r="B16" s="14" t="s">
        <v>39</v>
      </c>
      <c r="C16" s="10" t="s">
        <v>40</v>
      </c>
      <c r="D16" s="10" t="s">
        <v>35</v>
      </c>
      <c r="E16" s="13">
        <v>35.99</v>
      </c>
      <c r="F16" s="15">
        <v>0</v>
      </c>
      <c r="G16" s="13">
        <f>ROUND(SUM(E16*F16),2)</f>
        <v>0</v>
      </c>
      <c r="H16" s="17" t="s">
        <v>0</v>
      </c>
      <c r="I16" s="14" t="s">
        <v>41</v>
      </c>
      <c r="J16" s="12" t="s">
        <v>42</v>
      </c>
      <c r="K16" s="13">
        <f>SUM(G16:G16)</f>
        <v>0</v>
      </c>
      <c r="L16" s="13">
        <v>11.71</v>
      </c>
    </row>
    <row r="17" spans="1:12" ht="12.75">
      <c r="A17" s="14" t="s">
        <v>43</v>
      </c>
      <c r="B17" s="14" t="s">
        <v>44</v>
      </c>
      <c r="C17" s="10" t="s">
        <v>45</v>
      </c>
      <c r="D17" s="10" t="s">
        <v>46</v>
      </c>
      <c r="E17" s="13">
        <v>1200</v>
      </c>
      <c r="F17" s="15">
        <v>0</v>
      </c>
      <c r="G17" s="13">
        <f>ROUND(SUM(E17*F17),2)</f>
        <v>0</v>
      </c>
      <c r="H17" s="17" t="s">
        <v>0</v>
      </c>
      <c r="I17" s="14" t="s">
        <v>47</v>
      </c>
      <c r="J17" s="12" t="s">
        <v>48</v>
      </c>
      <c r="K17" s="13">
        <f>SUM(G17:G17)</f>
        <v>0</v>
      </c>
      <c r="L17" s="13">
        <v>57.58</v>
      </c>
    </row>
    <row r="18" spans="1:12" ht="12.75">
      <c r="A18" s="14" t="s">
        <v>49</v>
      </c>
      <c r="B18" s="14" t="s">
        <v>50</v>
      </c>
      <c r="C18" s="10" t="s">
        <v>51</v>
      </c>
      <c r="D18" s="10" t="s">
        <v>52</v>
      </c>
      <c r="E18" s="13">
        <v>2.65</v>
      </c>
      <c r="F18" s="15">
        <v>0</v>
      </c>
      <c r="G18" s="13">
        <f>ROUND(SUM(E18*F18),2)</f>
        <v>0</v>
      </c>
      <c r="H18" s="17" t="s">
        <v>0</v>
      </c>
      <c r="I18" s="14" t="s">
        <v>53</v>
      </c>
      <c r="J18" s="12" t="s">
        <v>54</v>
      </c>
      <c r="K18" s="13">
        <f>SUM(G18:G18)</f>
        <v>0</v>
      </c>
      <c r="L18" s="13">
        <v>340.72</v>
      </c>
    </row>
    <row r="19" spans="1:12" ht="12.75">
      <c r="A19" s="14" t="s">
        <v>55</v>
      </c>
      <c r="B19" s="14" t="s">
        <v>56</v>
      </c>
      <c r="C19" s="10" t="s">
        <v>57</v>
      </c>
      <c r="D19" s="10" t="s">
        <v>58</v>
      </c>
      <c r="E19" s="13">
        <v>3000</v>
      </c>
      <c r="F19" s="15">
        <v>0</v>
      </c>
      <c r="G19" s="13">
        <f>ROUND(SUM(E19*F19),2)</f>
        <v>0</v>
      </c>
      <c r="H19" s="17" t="s">
        <v>0</v>
      </c>
      <c r="I19" s="14" t="s">
        <v>59</v>
      </c>
      <c r="J19" s="12" t="s">
        <v>57</v>
      </c>
      <c r="K19" s="13">
        <f>SUM(G19:G19)</f>
        <v>0</v>
      </c>
      <c r="L19" s="13">
        <v>0.41</v>
      </c>
    </row>
    <row r="20" spans="1:12" ht="12.75">
      <c r="A20" s="14" t="s">
        <v>60</v>
      </c>
      <c r="B20" s="14" t="s">
        <v>61</v>
      </c>
      <c r="C20" s="10" t="s">
        <v>62</v>
      </c>
      <c r="D20" s="10" t="s">
        <v>63</v>
      </c>
      <c r="E20" s="13">
        <v>30</v>
      </c>
      <c r="F20" s="15">
        <v>0</v>
      </c>
      <c r="G20" s="13">
        <f>ROUND(SUM(E20*F20),2)</f>
        <v>0</v>
      </c>
      <c r="H20" s="17" t="s">
        <v>0</v>
      </c>
      <c r="I20" s="14" t="s">
        <v>64</v>
      </c>
      <c r="J20" s="12" t="s">
        <v>65</v>
      </c>
      <c r="K20" s="13">
        <f>SUM(G20:G20)</f>
        <v>0</v>
      </c>
      <c r="L20" s="13">
        <v>22.59</v>
      </c>
    </row>
    <row r="21" spans="1:12" ht="12.75">
      <c r="A21" s="14" t="s">
        <v>66</v>
      </c>
      <c r="B21" s="14" t="s">
        <v>67</v>
      </c>
      <c r="C21" s="10" t="s">
        <v>68</v>
      </c>
      <c r="D21" s="10" t="s">
        <v>58</v>
      </c>
      <c r="E21" s="13">
        <v>7.2</v>
      </c>
      <c r="F21" s="15">
        <v>0</v>
      </c>
      <c r="G21" s="13">
        <f>ROUND(SUM(E21*F21),2)</f>
        <v>0</v>
      </c>
      <c r="H21" s="17" t="s">
        <v>0</v>
      </c>
      <c r="I21" s="14" t="s">
        <v>69</v>
      </c>
      <c r="J21" s="12" t="s">
        <v>68</v>
      </c>
      <c r="K21" s="13">
        <f>SUM(G21:G21)</f>
        <v>0</v>
      </c>
      <c r="L21" s="13">
        <v>195.28</v>
      </c>
    </row>
    <row r="22" spans="1:12" ht="12.75">
      <c r="A22" s="14" t="s">
        <v>70</v>
      </c>
      <c r="B22" s="14" t="s">
        <v>71</v>
      </c>
      <c r="C22" s="10" t="s">
        <v>72</v>
      </c>
      <c r="D22" s="10" t="s">
        <v>58</v>
      </c>
      <c r="E22" s="13">
        <v>15</v>
      </c>
      <c r="F22" s="15">
        <v>0</v>
      </c>
      <c r="G22" s="13">
        <f>ROUND(SUM(E22*F22),2)</f>
        <v>0</v>
      </c>
      <c r="H22" s="17" t="s">
        <v>0</v>
      </c>
      <c r="I22" s="14" t="s">
        <v>73</v>
      </c>
      <c r="J22" s="12" t="s">
        <v>74</v>
      </c>
      <c r="K22" s="13">
        <f>SUM(G22:G22)</f>
        <v>0</v>
      </c>
      <c r="L22" s="13">
        <v>379.04</v>
      </c>
    </row>
    <row r="23" spans="1:12" ht="12.75">
      <c r="A23" s="14" t="s">
        <v>75</v>
      </c>
      <c r="B23" s="14" t="s">
        <v>76</v>
      </c>
      <c r="C23" s="10" t="s">
        <v>77</v>
      </c>
      <c r="D23" s="10" t="s">
        <v>58</v>
      </c>
      <c r="E23" s="13">
        <v>24.3</v>
      </c>
      <c r="F23" s="15">
        <v>0</v>
      </c>
      <c r="G23" s="13">
        <f>ROUND(SUM(E23*F23),2)</f>
        <v>0</v>
      </c>
      <c r="H23" s="17" t="s">
        <v>0</v>
      </c>
      <c r="I23" s="14" t="s">
        <v>78</v>
      </c>
      <c r="J23" s="12" t="s">
        <v>77</v>
      </c>
      <c r="K23" s="13">
        <f>SUM(G23:G23)</f>
        <v>0</v>
      </c>
      <c r="L23" s="13">
        <v>356.99</v>
      </c>
    </row>
    <row r="25" spans="6:7" ht="12.75">
      <c r="F25" s="18" t="s">
        <v>79</v>
      </c>
      <c r="G25" s="13">
        <f>SUM(G9:G23)</f>
        <v>0</v>
      </c>
    </row>
    <row r="28" spans="2:4" ht="12.75">
      <c r="B28" s="19" t="s">
        <v>80</v>
      </c>
      <c r="D28" s="20" t="s">
        <v>81</v>
      </c>
    </row>
    <row r="30" ht="12.75">
      <c r="B30" s="21" t="s">
        <v>82</v>
      </c>
    </row>
    <row r="32" spans="2:3" ht="39.75" customHeight="1">
      <c r="B32" s="3" t="s">
        <v>83</v>
      </c>
      <c r="C32" s="3" t="s">
        <v>84</v>
      </c>
    </row>
    <row r="35" ht="12.75">
      <c r="B35" s="4" t="s">
        <v>85</v>
      </c>
    </row>
    <row r="36" ht="12.75">
      <c r="B36" s="5" t="s">
        <v>86</v>
      </c>
    </row>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28:C28"/>
    <mergeCell ref="D28:L28"/>
    <mergeCell ref="B30:L30"/>
    <mergeCell ref="C32:L32"/>
    <mergeCell ref="B35:L35"/>
    <mergeCell ref="B36:L3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