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'Itens'!$A$1:$L$56</definedName>
  </definedNames>
  <calcPr fullCalcOnLoad="1"/>
</workbook>
</file>

<file path=xl/sharedStrings.xml><?xml version="1.0" encoding="utf-8"?>
<sst xmlns="http://schemas.openxmlformats.org/spreadsheetml/2006/main" count="204" uniqueCount="134">
  <si>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</si>
  <si>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</si>
  <si>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</si>
  <si>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</si>
  <si>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</si>
  <si>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</si>
  <si>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</si>
  <si>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</si>
  <si>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0120/0050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</si>
  <si>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</si>
  <si>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</si>
  <si>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</si>
  <si>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</si>
  <si>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</si>
  <si>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</si>
  <si>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</si>
  <si>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22/07/2021 10:00:00</t>
  </si>
  <si>
    <t xml:space="preserve">Objeto: </t>
  </si>
  <si>
    <t>Aquisição de Placas de Sinalização de Trânsito Vertical e Outros.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</si>
  <si>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</si>
  <si>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</si>
  <si>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</si>
  <si>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</si>
  <si>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</si>
  <si>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</si>
  <si>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</si>
  <si>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</si>
  <si>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</si>
  <si>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</si>
  <si>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</si>
  <si>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</si>
  <si>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</si>
  <si>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211453</t>
  </si>
  <si>
    <t>0001</t>
  </si>
  <si>
    <t>FORNECIMENTO DE ADESIVO DE VINIL BRANCO, VERMELHO E AMARELO REFLETIVO GRAU COMERCIAL: com dizeres conforme solicitação da contratante.</t>
  </si>
  <si>
    <t>Metro</t>
  </si>
  <si>
    <t>16072</t>
  </si>
  <si>
    <t>211452</t>
  </si>
  <si>
    <t>0002</t>
  </si>
  <si>
    <t>PARAFUSO FRANCES 3 POLEGADAS COM PORCAS E ARUELAS</t>
  </si>
  <si>
    <t>Unidade</t>
  </si>
  <si>
    <t>16071</t>
  </si>
  <si>
    <t>211443</t>
  </si>
  <si>
    <t>0003</t>
  </si>
  <si>
    <t>PLACA DE 2,00 x 1,00 m: CHAPA DE AÇO FORJADO A FRIO MSG 18, COM PELÍCULA GT/GT, FUNDO COM PINTURA EM EPÓXI CONFORME AS CORES NECESSÁRIAS. (Com dizeres conforme a contratante solicitar)</t>
  </si>
  <si>
    <t>16066</t>
  </si>
  <si>
    <t>211438</t>
  </si>
  <si>
    <t>0004</t>
  </si>
  <si>
    <t>PLACA DE ÀREA ESCOLAR A-33a: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</t>
  </si>
  <si>
    <t>16061</t>
  </si>
  <si>
    <t>211429</t>
  </si>
  <si>
    <t>0005</t>
  </si>
  <si>
    <t>PLACA DE ESTACIONAMENTO REGULAMENTADO R-6b: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</t>
  </si>
  <si>
    <t>16053</t>
  </si>
  <si>
    <t>211426</t>
  </si>
  <si>
    <t>0006</t>
  </si>
  <si>
    <t xml:space="preserve">PLACA DE PARADA OBRIGATÓRIA R-1: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</t>
  </si>
  <si>
    <t>16050</t>
  </si>
  <si>
    <t>211440</t>
  </si>
  <si>
    <t>0007</t>
  </si>
  <si>
    <t>PLACA DE PASSAGEM DE NIVEL SEM BARREIRA A-39: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</t>
  </si>
  <si>
    <t>16063</t>
  </si>
  <si>
    <t>211441</t>
  </si>
  <si>
    <t>0008</t>
  </si>
  <si>
    <t>PLACA DE PASSAGEM DE PEDESTRES FAIXA ELEVADA SETA DIREITA A-32B: EM AÇO 75 X CM,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</t>
  </si>
  <si>
    <t>16064</t>
  </si>
  <si>
    <t>211439</t>
  </si>
  <si>
    <t>0009</t>
  </si>
  <si>
    <t>PLACA DE PASSAGEM SINALIZADA DE ESCOLARES A33-b: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</t>
  </si>
  <si>
    <t>16062</t>
  </si>
  <si>
    <t>211436</t>
  </si>
  <si>
    <t>0010</t>
  </si>
  <si>
    <t>PLACA DE PASSAGEM SINALIZADA DE PEDESTRES A-32b: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</t>
  </si>
  <si>
    <t>16060</t>
  </si>
  <si>
    <t>211431</t>
  </si>
  <si>
    <t>0011</t>
  </si>
  <si>
    <t xml:space="preserve">PLACA DE PRIBIDO TRANSITO DE CAMINHÕES R-9: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 </t>
  </si>
  <si>
    <t>16055</t>
  </si>
  <si>
    <t>211428</t>
  </si>
  <si>
    <t>0012</t>
  </si>
  <si>
    <t>PLACA DE PROIBIDO ESTACIONAR R-6a: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</t>
  </si>
  <si>
    <t>16052</t>
  </si>
  <si>
    <t>211430</t>
  </si>
  <si>
    <t>0013</t>
  </si>
  <si>
    <t xml:space="preserve">PLACA DE PROIBIDO PARAR E ESTACIONAR R-6c: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
REFLETIVAS, PICTOGRAMAS PRETO/OU AZUL REFLETIVAS, TEXTO PRETO AZUL REFLETIVO, FAIXAS VERMELHAS REFLETIVAS.
 </t>
  </si>
  <si>
    <t>16054</t>
  </si>
  <si>
    <t>211435</t>
  </si>
  <si>
    <t>0014</t>
  </si>
  <si>
    <t xml:space="preserve">PLACA DE SALIÊNCIA OU LOMBADA A-18: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 </t>
  </si>
  <si>
    <t>16059</t>
  </si>
  <si>
    <t>211434</t>
  </si>
  <si>
    <t>0015</t>
  </si>
  <si>
    <t xml:space="preserve">PLACA DE SENTIDO DE CIRCULAÇÃO NA ROTATÓRIA R-33: EM AÇO 
50 X 50 CM - CHAPA DE AÇO FORJADO A FRIO MSG 18, FURAÇÃO PADRONIZADA PARA FIXAÇÃO POR PARAFUSOS, TRATADA CONTRA 
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
</t>
  </si>
  <si>
    <t>16058</t>
  </si>
  <si>
    <t>211427</t>
  </si>
  <si>
    <t>0016</t>
  </si>
  <si>
    <t>PLACA DE SENTIDO PROIBIDO R-3: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</t>
  </si>
  <si>
    <t>16051</t>
  </si>
  <si>
    <t>211433</t>
  </si>
  <si>
    <t>0017</t>
  </si>
  <si>
    <t xml:space="preserve">PLACA DE SIGA EM FRENTE R-26: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 </t>
  </si>
  <si>
    <t>16057</t>
  </si>
  <si>
    <t>211432</t>
  </si>
  <si>
    <t>0018</t>
  </si>
  <si>
    <t xml:space="preserve">PLACA DE VELOCIDADE MAXÍMA R-19: SENDO DE 40KM/H E 30KM/H, EM AÇO 50 X 50 CM - CHAPA DE AÇO FORJADO A FRIO MSG 18, FURAÇÃO PADRONIZADA PARA FIXAÇÃO POR PARAFUSOS, TRATADA CONTRA FERRUGEM COM FUNDO PRIMER, ACABAMENTO EM PINTURA COM ESMALTE SINTÉTICO FOSCO OU SEMI-FOSCO. FRENTE: PELICULA REFLETIVA GRAU TECNICO (ABNT: NBR 14.644:2013 TIPO I A), ESMALTE SINTÉTICO. CORES: FUNDO BRANCO, ORLAS VERMELHAS REFLETIVAS, PICTOGRAMAS PRETO/OU AZUL REFLETIVAS, TEXTO PRETO AZUL REFLETIVO, FAIXAS VERMELHAS REFLETIVAS. </t>
  </si>
  <si>
    <t>16056</t>
  </si>
  <si>
    <t>211442</t>
  </si>
  <si>
    <t>0019</t>
  </si>
  <si>
    <t xml:space="preserve">PLACAS DE SINALIZAÇÃO DE TRÂNSITO DE FORMA RETANGULAR (40 X 60 CM): PLACA DE SINALIZAÇÃO DE TRÂNSITO DE FORMA RETANGULAR (40 X 60 CM), EM CHAPA DE AÇO FORJADO A FRIO MSG 18, FURAÇÃO PADRONIZADA PARA FIXAÇÃO POR PARAFUSOS, TRATADA CONTRA FERRUGEM COM FUNDO PRIMER, ACABAMENTO EM PINTURA COM ESMALTE SINTÉTICO FOSCO OU SEMI-FOSCO. FRENTE: PELICULA REFLETIVA GRAU TECNICO (ABNT: NBR 
14.644:2013 TIPO I A), ESMALTE SINTÉTICO. CORES: FUNDO BRANCO, ORLAS VERMELHAS REFLETIVAS, PICTOGRAMAS PRETO/OU AZUL REFLETIVAS, TEXTO PRETO AZUL REFLETIVO, FAIXAS VERMELHAS REFLETIVAS.
</t>
  </si>
  <si>
    <t>16065</t>
  </si>
  <si>
    <t>211445</t>
  </si>
  <si>
    <t>0020</t>
  </si>
  <si>
    <t xml:space="preserve">PLACAS IDENTIFICADORA DE LOGRADOUROS: CONFECCIONANDA EM CHAPA DE FERRO GALVANIZADO A FOGO (ESPESSURA MINÍMA DE 1,25MM); ARILA BOLD; DIMENSÕES (AXL) 200 X 400 MM, COM PINTURA LINHA AUTOMOTIVA E DIZERES EM IMPRESSÃO DIGITAL, PADRÃO DE RUA. </t>
  </si>
  <si>
    <t>16067</t>
  </si>
  <si>
    <t>211447</t>
  </si>
  <si>
    <t>0021</t>
  </si>
  <si>
    <t xml:space="preserve">TUBO PARA SUPORTE DE PLACAS DE SINALIZAÇÃO (3000MM COMPRIMENTO): TUBO DE AÇO, DIAMETRO 2 (POLEGADAS), CHAPA 14, FURAÇÃO PADRONIZADA PARA FIXAÇÃO DAS PLACAS POR PARAFUSOS PARA UMA PLACA, PONTA SUPERIOR CEGA (TAMPADA), PONTA INFERIOR COM ALETAS ANTI-GIRO, TRATAMENTO CONTRA FERRUGEM COM FUNDO PRIMER, ACABAMENTO EM ESMALTE SINTETICO FOSCO OU SEMI-FOSCO. </t>
  </si>
  <si>
    <t>16068</t>
  </si>
  <si>
    <t>211448</t>
  </si>
  <si>
    <t>0022</t>
  </si>
  <si>
    <t xml:space="preserve">TUBOS PARA SUPORTE DE PLACAS DE SINALIZAÇÃO (3500MM DE  COMPRIMENTO): TUBO DE AÇO, DIAMETRO 2 (POLEGADAS), CHAPA 14, FURAÇÃO PADRONIZADA PARA FIXAÇÃO DAS PLACAS POR PARAFUSOS PARA DUAS PLACAS, PONTA SUPERIOR CEGA (TAMPADA), PONTA INFERIOR COM ALETAS ANTI-GIRO, TRATAMENTO CONTRA FERRUGEM COM FUNDO PRIMER, ACABAMENTO EM ESMALTE SINTETICO FOSCO OU SEMI-FOSCO. </t>
  </si>
  <si>
    <t>16069</t>
  </si>
  <si>
    <t>211449</t>
  </si>
  <si>
    <t>0023</t>
  </si>
  <si>
    <t xml:space="preserve">TUBOS PARA SUPORTE DE PLACAS DE SINALIZAÇÃO (6.000MM DE COMPRIMENTO): TUBO DE AÇO, DIAMETRO 4 (POLEGADAS), CHAPA 14, FURAÇÃO PADRONIZADA PARA FIXAÇÃO DAS PLACAS POR 
PARAFUSOS PARA DUAS PLACAS, PONTA SUPERIOR CEGA (TAMPADA), PONTA INFERIOR COM ALETAS ANTI-GIRO, TRATAMENTO CONTRA FERRUGEM COM FUNDO PRIMER, ACABAMENTO EM ESMALTE SINTETICO FOSCO OU SEMI-FOSCO.
</t>
  </si>
  <si>
    <t>16070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</si>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</sst>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600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111.4667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1000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2.5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40</v>
      </c>
      <c r="E17" s="13">
        <v>20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1026.6667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40</v>
      </c>
      <c r="E18" s="13">
        <v>30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241.6667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40</v>
      </c>
      <c r="E19" s="13">
        <v>10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241.6667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40</v>
      </c>
      <c r="E20" s="13">
        <v>50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241.6667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40</v>
      </c>
      <c r="E21" s="13">
        <v>10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241.6667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40</v>
      </c>
      <c r="E22" s="13">
        <v>50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261.6667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40</v>
      </c>
      <c r="E23" s="13">
        <v>60</v>
      </c>
      <c r="F23" s="15">
        <v>0</v>
      </c>
      <c r="G23" s="13">
        <f>ROUND(SUM(E23*F23),2)</f>
        <v>0</v>
      </c>
      <c r="H23" s="17" t="s">
        <v>0</v>
      </c>
      <c r="I23" s="14" t="s">
        <v>69</v>
      </c>
      <c r="J23" s="12" t="s">
        <v>0</v>
      </c>
      <c r="K23" s="13">
        <f>SUM(G23:G23)</f>
        <v>0</v>
      </c>
      <c r="L23" s="13">
        <v>241.6667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40</v>
      </c>
      <c r="E24" s="13">
        <v>60</v>
      </c>
      <c r="F24" s="15">
        <v>0</v>
      </c>
      <c r="G24" s="13">
        <f>ROUND(SUM(E24*F24),2)</f>
        <v>0</v>
      </c>
      <c r="H24" s="17" t="s">
        <v>0</v>
      </c>
      <c r="I24" s="14" t="s">
        <v>73</v>
      </c>
      <c r="J24" s="12" t="s">
        <v>0</v>
      </c>
      <c r="K24" s="13">
        <f>SUM(G24:G24)</f>
        <v>0</v>
      </c>
      <c r="L24" s="13">
        <v>241.6667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40</v>
      </c>
      <c r="E25" s="13">
        <v>5</v>
      </c>
      <c r="F25" s="15">
        <v>0</v>
      </c>
      <c r="G25" s="13">
        <f>ROUND(SUM(E25*F25),2)</f>
        <v>0</v>
      </c>
      <c r="H25" s="17" t="s">
        <v>0</v>
      </c>
      <c r="I25" s="14" t="s">
        <v>77</v>
      </c>
      <c r="J25" s="12" t="s">
        <v>0</v>
      </c>
      <c r="K25" s="13">
        <f>SUM(G25:G25)</f>
        <v>0</v>
      </c>
      <c r="L25" s="13">
        <v>241.6667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40</v>
      </c>
      <c r="E26" s="13">
        <v>10</v>
      </c>
      <c r="F26" s="15">
        <v>0</v>
      </c>
      <c r="G26" s="13">
        <f>ROUND(SUM(E26*F26),2)</f>
        <v>0</v>
      </c>
      <c r="H26" s="17" t="s">
        <v>0</v>
      </c>
      <c r="I26" s="14" t="s">
        <v>81</v>
      </c>
      <c r="J26" s="12" t="s">
        <v>0</v>
      </c>
      <c r="K26" s="13">
        <f>SUM(G26:G26)</f>
        <v>0</v>
      </c>
      <c r="L26" s="13">
        <v>241.6667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40</v>
      </c>
      <c r="E27" s="13">
        <v>45</v>
      </c>
      <c r="F27" s="15">
        <v>0</v>
      </c>
      <c r="G27" s="13">
        <f>ROUND(SUM(E27*F27),2)</f>
        <v>0</v>
      </c>
      <c r="H27" s="17" t="s">
        <v>0</v>
      </c>
      <c r="I27" s="14" t="s">
        <v>85</v>
      </c>
      <c r="J27" s="12" t="s">
        <v>0</v>
      </c>
      <c r="K27" s="13">
        <f>SUM(G27:G27)</f>
        <v>0</v>
      </c>
      <c r="L27" s="13">
        <v>241.6667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40</v>
      </c>
      <c r="E28" s="13">
        <v>60</v>
      </c>
      <c r="F28" s="15">
        <v>0</v>
      </c>
      <c r="G28" s="13">
        <f>ROUND(SUM(E28*F28),2)</f>
        <v>0</v>
      </c>
      <c r="H28" s="17" t="s">
        <v>0</v>
      </c>
      <c r="I28" s="14" t="s">
        <v>89</v>
      </c>
      <c r="J28" s="12" t="s">
        <v>0</v>
      </c>
      <c r="K28" s="13">
        <f>SUM(G28:G28)</f>
        <v>0</v>
      </c>
      <c r="L28" s="13">
        <v>241.6667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40</v>
      </c>
      <c r="E29" s="13">
        <v>15</v>
      </c>
      <c r="F29" s="15">
        <v>0</v>
      </c>
      <c r="G29" s="13">
        <f>ROUND(SUM(E29*F29),2)</f>
        <v>0</v>
      </c>
      <c r="H29" s="17" t="s">
        <v>0</v>
      </c>
      <c r="I29" s="14" t="s">
        <v>93</v>
      </c>
      <c r="J29" s="12" t="s">
        <v>0</v>
      </c>
      <c r="K29" s="13">
        <f>SUM(G29:G29)</f>
        <v>0</v>
      </c>
      <c r="L29" s="13">
        <v>241.6667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40</v>
      </c>
      <c r="E30" s="13">
        <v>15</v>
      </c>
      <c r="F30" s="15">
        <v>0</v>
      </c>
      <c r="G30" s="13">
        <f>ROUND(SUM(E30*F30),2)</f>
        <v>0</v>
      </c>
      <c r="H30" s="17" t="s">
        <v>0</v>
      </c>
      <c r="I30" s="14" t="s">
        <v>97</v>
      </c>
      <c r="J30" s="12" t="s">
        <v>0</v>
      </c>
      <c r="K30" s="13">
        <f>SUM(G30:G30)</f>
        <v>0</v>
      </c>
      <c r="L30" s="13">
        <v>241.6667</v>
      </c>
    </row>
    <row r="31" spans="1:12" ht="12.75">
      <c r="A31" s="14" t="s">
        <v>98</v>
      </c>
      <c r="B31" s="14" t="s">
        <v>99</v>
      </c>
      <c r="C31" s="10" t="s">
        <v>100</v>
      </c>
      <c r="D31" s="10" t="s">
        <v>40</v>
      </c>
      <c r="E31" s="13">
        <v>10</v>
      </c>
      <c r="F31" s="15">
        <v>0</v>
      </c>
      <c r="G31" s="13">
        <f>ROUND(SUM(E31*F31),2)</f>
        <v>0</v>
      </c>
      <c r="H31" s="17" t="s">
        <v>0</v>
      </c>
      <c r="I31" s="14" t="s">
        <v>101</v>
      </c>
      <c r="J31" s="12" t="s">
        <v>0</v>
      </c>
      <c r="K31" s="13">
        <f>SUM(G31:G31)</f>
        <v>0</v>
      </c>
      <c r="L31" s="13">
        <v>241.6667</v>
      </c>
    </row>
    <row r="32" spans="1:12" ht="12.75">
      <c r="A32" s="14" t="s">
        <v>102</v>
      </c>
      <c r="B32" s="14" t="s">
        <v>103</v>
      </c>
      <c r="C32" s="10" t="s">
        <v>104</v>
      </c>
      <c r="D32" s="10" t="s">
        <v>40</v>
      </c>
      <c r="E32" s="13">
        <v>20</v>
      </c>
      <c r="F32" s="15">
        <v>0</v>
      </c>
      <c r="G32" s="13">
        <f>ROUND(SUM(E32*F32),2)</f>
        <v>0</v>
      </c>
      <c r="H32" s="17" t="s">
        <v>0</v>
      </c>
      <c r="I32" s="14" t="s">
        <v>105</v>
      </c>
      <c r="J32" s="12" t="s">
        <v>0</v>
      </c>
      <c r="K32" s="13">
        <f>SUM(G32:G32)</f>
        <v>0</v>
      </c>
      <c r="L32" s="13">
        <v>241.6667</v>
      </c>
    </row>
    <row r="33" spans="1:12" ht="12.75">
      <c r="A33" s="14" t="s">
        <v>106</v>
      </c>
      <c r="B33" s="14" t="s">
        <v>107</v>
      </c>
      <c r="C33" s="10" t="s">
        <v>108</v>
      </c>
      <c r="D33" s="10" t="s">
        <v>40</v>
      </c>
      <c r="E33" s="13">
        <v>200</v>
      </c>
      <c r="F33" s="15">
        <v>0</v>
      </c>
      <c r="G33" s="13">
        <f>ROUND(SUM(E33*F33),2)</f>
        <v>0</v>
      </c>
      <c r="H33" s="17" t="s">
        <v>0</v>
      </c>
      <c r="I33" s="14" t="s">
        <v>109</v>
      </c>
      <c r="J33" s="12" t="s">
        <v>0</v>
      </c>
      <c r="K33" s="13">
        <f>SUM(G33:G33)</f>
        <v>0</v>
      </c>
      <c r="L33" s="13">
        <v>253.3333</v>
      </c>
    </row>
    <row r="34" spans="1:12" ht="12.75">
      <c r="A34" s="14" t="s">
        <v>110</v>
      </c>
      <c r="B34" s="14" t="s">
        <v>111</v>
      </c>
      <c r="C34" s="10" t="s">
        <v>112</v>
      </c>
      <c r="D34" s="10" t="s">
        <v>40</v>
      </c>
      <c r="E34" s="13">
        <v>300</v>
      </c>
      <c r="F34" s="15">
        <v>0</v>
      </c>
      <c r="G34" s="13">
        <f>ROUND(SUM(E34*F34),2)</f>
        <v>0</v>
      </c>
      <c r="H34" s="17" t="s">
        <v>0</v>
      </c>
      <c r="I34" s="14" t="s">
        <v>113</v>
      </c>
      <c r="J34" s="12" t="s">
        <v>0</v>
      </c>
      <c r="K34" s="13">
        <f>SUM(G34:G34)</f>
        <v>0</v>
      </c>
      <c r="L34" s="13">
        <v>124</v>
      </c>
    </row>
    <row r="35" spans="1:12" ht="12.75">
      <c r="A35" s="14" t="s">
        <v>114</v>
      </c>
      <c r="B35" s="14" t="s">
        <v>115</v>
      </c>
      <c r="C35" s="10" t="s">
        <v>116</v>
      </c>
      <c r="D35" s="10" t="s">
        <v>40</v>
      </c>
      <c r="E35" s="13">
        <v>100</v>
      </c>
      <c r="F35" s="15">
        <v>0</v>
      </c>
      <c r="G35" s="13">
        <f>ROUND(SUM(E35*F35),2)</f>
        <v>0</v>
      </c>
      <c r="H35" s="17" t="s">
        <v>0</v>
      </c>
      <c r="I35" s="14" t="s">
        <v>117</v>
      </c>
      <c r="J35" s="12" t="s">
        <v>0</v>
      </c>
      <c r="K35" s="13">
        <f>SUM(G35:G35)</f>
        <v>0</v>
      </c>
      <c r="L35" s="13">
        <v>190</v>
      </c>
    </row>
    <row r="36" spans="1:12" ht="12.75">
      <c r="A36" s="14" t="s">
        <v>118</v>
      </c>
      <c r="B36" s="14" t="s">
        <v>119</v>
      </c>
      <c r="C36" s="10" t="s">
        <v>120</v>
      </c>
      <c r="D36" s="10" t="s">
        <v>40</v>
      </c>
      <c r="E36" s="13">
        <v>300</v>
      </c>
      <c r="F36" s="15">
        <v>0</v>
      </c>
      <c r="G36" s="13">
        <f>ROUND(SUM(E36*F36),2)</f>
        <v>0</v>
      </c>
      <c r="H36" s="17" t="s">
        <v>0</v>
      </c>
      <c r="I36" s="14" t="s">
        <v>121</v>
      </c>
      <c r="J36" s="12" t="s">
        <v>0</v>
      </c>
      <c r="K36" s="13">
        <f>SUM(G36:G36)</f>
        <v>0</v>
      </c>
      <c r="L36" s="13">
        <v>316.875</v>
      </c>
    </row>
    <row r="37" spans="1:12" ht="12.75">
      <c r="A37" s="14" t="s">
        <v>122</v>
      </c>
      <c r="B37" s="14" t="s">
        <v>123</v>
      </c>
      <c r="C37" s="10" t="s">
        <v>124</v>
      </c>
      <c r="D37" s="10" t="s">
        <v>40</v>
      </c>
      <c r="E37" s="13">
        <v>20</v>
      </c>
      <c r="F37" s="15">
        <v>0</v>
      </c>
      <c r="G37" s="13">
        <f>ROUND(SUM(E37*F37),2)</f>
        <v>0</v>
      </c>
      <c r="H37" s="17" t="s">
        <v>0</v>
      </c>
      <c r="I37" s="14" t="s">
        <v>125</v>
      </c>
      <c r="J37" s="12" t="s">
        <v>0</v>
      </c>
      <c r="K37" s="13">
        <f>SUM(G37:G37)</f>
        <v>0</v>
      </c>
      <c r="L37" s="13">
        <v>486.6667</v>
      </c>
    </row>
    <row r="39" spans="6:7" ht="12.75">
      <c r="F39" s="18" t="s">
        <v>126</v>
      </c>
      <c r="G39" s="13">
        <f>SUM(G9:G37)</f>
        <v>0</v>
      </c>
    </row>
    <row r="42" spans="2:4" ht="12.75">
      <c r="B42" s="19" t="s">
        <v>127</v>
      </c>
      <c r="D42" s="20" t="s">
        <v>128</v>
      </c>
    </row>
    <row r="44" ht="12.75">
      <c r="B44" s="21" t="s">
        <v>129</v>
      </c>
    </row>
    <row r="46" spans="2:3" ht="82.5" customHeight="1">
      <c r="B46" s="3" t="s">
        <v>130</v>
      </c>
      <c r="C46" s="3" t="s">
        <v>131</v>
      </c>
    </row>
    <row r="49" ht="12.75">
      <c r="B49" s="4" t="s">
        <v>132</v>
      </c>
    </row>
    <row r="50" ht="12.75">
      <c r="B50" s="5" t="s">
        <v>133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2:C42"/>
    <mergeCell ref="D42:L42"/>
    <mergeCell ref="B44:L44"/>
    <mergeCell ref="C46:L46"/>
    <mergeCell ref="B49:L49"/>
    <mergeCell ref="B50:L5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