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'Itens'!$A$1:$L$58</definedName>
  </definedNames>
  <calcPr fullCalcOnLoad="1"/>
</workbook>
</file>

<file path=xl/sharedStrings.xml><?xml version="1.0" encoding="utf-8"?>
<sst xmlns="http://schemas.openxmlformats.org/spreadsheetml/2006/main" count="218" uniqueCount="142">
  <si>
    <t/>
  </si>
  <si>
    <t>MUNICIPIO DE JANAUBA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</si>
  <si>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</si>
  <si>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</si>
  <si>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</si>
  <si>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</si>
  <si>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</si>
  <si>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</si>
  <si>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0193/0059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</si>
  <si>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</si>
  <si>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</si>
  <si>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</si>
  <si>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</si>
  <si>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</si>
  <si>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</si>
  <si>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</si>
  <si>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06/10/2022 10:00:00</t>
  </si>
  <si>
    <t xml:space="preserve">Objeto: </t>
  </si>
  <si>
    <t>Aquisição De Materiais Para Enfeites Natalinos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</si>
  <si>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</si>
  <si>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</si>
  <si>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</si>
  <si>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</si>
  <si>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</si>
  <si>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</si>
  <si>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</si>
  <si>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</si>
  <si>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</si>
  <si>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</si>
  <si>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</si>
  <si>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</si>
  <si>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</si>
  <si>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217627</t>
  </si>
  <si>
    <t>0001</t>
  </si>
  <si>
    <t>ABRAÇADEIRA NYLON ENFORCA GATO 2,5X: ABRAÇADEIRA NYLON ENFORCA GATO 2,5X</t>
  </si>
  <si>
    <t>Unidade</t>
  </si>
  <si>
    <t>20965</t>
  </si>
  <si>
    <t>217612</t>
  </si>
  <si>
    <t>0002</t>
  </si>
  <si>
    <t>ARAME DE ESPINAR ISOLADO FEI 125 – ROLO: ARAME DE ESPINAR ISOLADO FEI 125 – ROLO</t>
  </si>
  <si>
    <t>20966</t>
  </si>
  <si>
    <t>217613</t>
  </si>
  <si>
    <t>0003</t>
  </si>
  <si>
    <t>ARAMEGALVANIZADO BWG 16 FIO 1,65 MM ROLO: ARAMEGALVANIZADO BWG 16 FIO 1,65 MM ROLO</t>
  </si>
  <si>
    <t>20967</t>
  </si>
  <si>
    <t>217615</t>
  </si>
  <si>
    <t>0004</t>
  </si>
  <si>
    <t xml:space="preserve">ARMAÇÃO REX 1 ESTRIBO + ISOLADOR ROLDANA: ARMAÇÃO REX 1 ESTRIBO + ISOLADOR ROLDANA </t>
  </si>
  <si>
    <t>20968</t>
  </si>
  <si>
    <t>217623</t>
  </si>
  <si>
    <t>0005</t>
  </si>
  <si>
    <t>ARRUELA E BUCHA PARA ELETRODUTO PVC ¾: ARRUELA E BUCHA PARA ELETRODUTO PVC ¾</t>
  </si>
  <si>
    <t>20969</t>
  </si>
  <si>
    <t>217624</t>
  </si>
  <si>
    <t>0006</t>
  </si>
  <si>
    <t>CABEÇOTE PVC ¾: CABEÇOTE PVC ¾</t>
  </si>
  <si>
    <t>20970</t>
  </si>
  <si>
    <t>217626</t>
  </si>
  <si>
    <t>0007</t>
  </si>
  <si>
    <t xml:space="preserve">CABO PARALELO 2,5X2 HOMOLOGADO PELO: CABO PARALELO 2,5X2 HOMOLOGADO PELO </t>
  </si>
  <si>
    <t>Metro</t>
  </si>
  <si>
    <t>20971</t>
  </si>
  <si>
    <t>217628</t>
  </si>
  <si>
    <t>0008</t>
  </si>
  <si>
    <t xml:space="preserve">CABO PP 2,5 MM 2 HOMOLOGADO PELO IMETRO: CABO PP 2,5 MM 2 HOMOLOGADO PELO IMETRO </t>
  </si>
  <si>
    <t>20972</t>
  </si>
  <si>
    <t>217630</t>
  </si>
  <si>
    <t>0009</t>
  </si>
  <si>
    <t xml:space="preserve">CABO PP 4 MM X 2 HOMOLOGADO PELO IMETRO: CABO PP 4 MM X 2 HOMOLOGADO PELO IMETRO </t>
  </si>
  <si>
    <t>20973</t>
  </si>
  <si>
    <t>217629</t>
  </si>
  <si>
    <t>0010</t>
  </si>
  <si>
    <t xml:space="preserve">CABO PP 6 MM X 2 HOMOLOGADO PELO IMETRO: CABO PP 6 MM X 2 HOMOLOGADO PELO IMETRO </t>
  </si>
  <si>
    <t>20974</t>
  </si>
  <si>
    <t>217614</t>
  </si>
  <si>
    <t>0011</t>
  </si>
  <si>
    <t xml:space="preserve">CABO TRIPLEX 16 MM: CABO TRIPLEX 16 MM </t>
  </si>
  <si>
    <t>20975</t>
  </si>
  <si>
    <t>217617</t>
  </si>
  <si>
    <t>0012</t>
  </si>
  <si>
    <t xml:space="preserve">CINTA BAP 3 ,1,2 M +PARAFUSO J É PORCA: CINTA BAP 3 ,1,2 M +PARAFUSO J É PORCA </t>
  </si>
  <si>
    <t>20976</t>
  </si>
  <si>
    <t>217616</t>
  </si>
  <si>
    <t>0013</t>
  </si>
  <si>
    <t xml:space="preserve">CINTA BAP 4,1M + PARAFUSO J É PORCA: CINTA BAP 4,1M + PARAFUSO J É PORCA </t>
  </si>
  <si>
    <t>20977</t>
  </si>
  <si>
    <t>217609</t>
  </si>
  <si>
    <t>0014</t>
  </si>
  <si>
    <t>CONECTOR DE DERIVAÇÃO PERFURENATE 16-2,5: CONECTOR DE DERIVAÇÃO PERFURENATE 16-2,5</t>
  </si>
  <si>
    <t>20978</t>
  </si>
  <si>
    <t>217620</t>
  </si>
  <si>
    <t>0015</t>
  </si>
  <si>
    <t xml:space="preserve">DISJUNTOR BIPOLAR 16 A DIN HOMOLOGADO PELO: DISJUNTOR BIPOLAR 16 A DIN HOMOLOGADO PELO </t>
  </si>
  <si>
    <t>20979</t>
  </si>
  <si>
    <t>217619</t>
  </si>
  <si>
    <t>0016</t>
  </si>
  <si>
    <t>DISJUNTOR BIPOLAR 32 A DIN HOMOLOGADO PELO: DISJUNTOR BIPOLAR 32 A DIN HOMOLOGADO PELO</t>
  </si>
  <si>
    <t>20980</t>
  </si>
  <si>
    <t>217622</t>
  </si>
  <si>
    <t>0017</t>
  </si>
  <si>
    <t xml:space="preserve">ELETRODUTO PVC ¾ COM ROSCA: ELETRODUTO PVC ¾ COM ROSCA </t>
  </si>
  <si>
    <t>20981</t>
  </si>
  <si>
    <t>217610</t>
  </si>
  <si>
    <t>0018</t>
  </si>
  <si>
    <t>FITA ISOLANTE 20 M.: FITA ISOLANTE 20 M</t>
  </si>
  <si>
    <t>20982</t>
  </si>
  <si>
    <t>217611</t>
  </si>
  <si>
    <t>0019</t>
  </si>
  <si>
    <t xml:space="preserve">FOTOCELULA RELÉ COMPLETO COM 4 FIOS: FOTOCELULA RELÉ COMPLETO COM 4 FIOS </t>
  </si>
  <si>
    <t>20983</t>
  </si>
  <si>
    <t>217621</t>
  </si>
  <si>
    <t>0020</t>
  </si>
  <si>
    <t>LISA ROLO 25 MTS: LISA ROLO 25 MTS</t>
  </si>
  <si>
    <t>20984</t>
  </si>
  <si>
    <t>217607</t>
  </si>
  <si>
    <t>0021</t>
  </si>
  <si>
    <t>MANGUEIRA LED 220 V 10 M + ADAPTADOR IP66: MANGUEIRA LED 220 V 10 M + ADAPTADOR IP66</t>
  </si>
  <si>
    <t>20985</t>
  </si>
  <si>
    <t>217606</t>
  </si>
  <si>
    <t>0022</t>
  </si>
  <si>
    <t xml:space="preserve">PISCA-PISCA 10 M 220 V IP66 A PROVA D’ AGUA: PISCA-PISCA 10 M 220 V IP66 A PROVA D’ AGUA </t>
  </si>
  <si>
    <t>20986</t>
  </si>
  <si>
    <t>217625</t>
  </si>
  <si>
    <t>0023</t>
  </si>
  <si>
    <t>QUADRO DE DISTRIBUIÇÃO SOBREPOR PARA 12: QUADRO DE DISTRIBUIÇÃO SOBREPOR PARA 12</t>
  </si>
  <si>
    <t>20987</t>
  </si>
  <si>
    <t>217618</t>
  </si>
  <si>
    <t>0024</t>
  </si>
  <si>
    <t>QUADRO DE DISTRIBUIÇÃO SOBREPOR PARA 6: QUADRO DE DISTRIBUIÇÃO SOBREPOR PARA 6</t>
  </si>
  <si>
    <t>20988</t>
  </si>
  <si>
    <t>217608</t>
  </si>
  <si>
    <t>0025</t>
  </si>
  <si>
    <t>REDE 320 LED 220 V 2.5 X 2M IP66 A PROVA: REDE 320 LED 220 V 2.5 X 2M IP66 A PROVA</t>
  </si>
  <si>
    <t>20989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</si>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</sst>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customWidth="1"/>
    <col min="12" max="12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12.75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20</v>
      </c>
      <c r="F15" s="15">
        <v>0</v>
      </c>
      <c r="G15" s="13">
        <f>ROUND(SUM(E15*F15),2)</f>
        <v>0</v>
      </c>
      <c r="H15" s="17" t="s">
        <v>0</v>
      </c>
      <c r="I15" s="14" t="s">
        <v>36</v>
      </c>
      <c r="J15" s="12" t="s">
        <v>0</v>
      </c>
      <c r="K15" s="13">
        <f>SUM(G15:G15)</f>
        <v>0</v>
      </c>
      <c r="L15" s="13">
        <v>113.3333</v>
      </c>
    </row>
    <row r="16" spans="1:12" ht="12.75">
      <c r="A16" s="14" t="s">
        <v>37</v>
      </c>
      <c r="B16" s="14" t="s">
        <v>38</v>
      </c>
      <c r="C16" s="10" t="s">
        <v>39</v>
      </c>
      <c r="D16" s="10" t="s">
        <v>35</v>
      </c>
      <c r="E16" s="13">
        <v>20</v>
      </c>
      <c r="F16" s="15">
        <v>0</v>
      </c>
      <c r="G16" s="13">
        <f>ROUND(SUM(E16*F16),2)</f>
        <v>0</v>
      </c>
      <c r="H16" s="17" t="s">
        <v>0</v>
      </c>
      <c r="I16" s="14" t="s">
        <v>40</v>
      </c>
      <c r="J16" s="12" t="s">
        <v>0</v>
      </c>
      <c r="K16" s="13">
        <f>SUM(G16:G16)</f>
        <v>0</v>
      </c>
      <c r="L16" s="13">
        <v>75.7333</v>
      </c>
    </row>
    <row r="17" spans="1:12" ht="12.75">
      <c r="A17" s="14" t="s">
        <v>41</v>
      </c>
      <c r="B17" s="14" t="s">
        <v>42</v>
      </c>
      <c r="C17" s="10" t="s">
        <v>43</v>
      </c>
      <c r="D17" s="10" t="s">
        <v>35</v>
      </c>
      <c r="E17" s="13">
        <v>31</v>
      </c>
      <c r="F17" s="15">
        <v>0</v>
      </c>
      <c r="G17" s="13">
        <f>ROUND(SUM(E17*F17),2)</f>
        <v>0</v>
      </c>
      <c r="H17" s="17" t="s">
        <v>0</v>
      </c>
      <c r="I17" s="14" t="s">
        <v>44</v>
      </c>
      <c r="J17" s="12" t="s">
        <v>0</v>
      </c>
      <c r="K17" s="13">
        <f>SUM(G17:G17)</f>
        <v>0</v>
      </c>
      <c r="L17" s="13">
        <v>34.6667</v>
      </c>
    </row>
    <row r="18" spans="1:12" ht="12.75">
      <c r="A18" s="14" t="s">
        <v>45</v>
      </c>
      <c r="B18" s="14" t="s">
        <v>46</v>
      </c>
      <c r="C18" s="10" t="s">
        <v>47</v>
      </c>
      <c r="D18" s="10" t="s">
        <v>35</v>
      </c>
      <c r="E18" s="13">
        <v>47</v>
      </c>
      <c r="F18" s="15">
        <v>0</v>
      </c>
      <c r="G18" s="13">
        <f>ROUND(SUM(E18*F18),2)</f>
        <v>0</v>
      </c>
      <c r="H18" s="17" t="s">
        <v>0</v>
      </c>
      <c r="I18" s="14" t="s">
        <v>48</v>
      </c>
      <c r="J18" s="12" t="s">
        <v>0</v>
      </c>
      <c r="K18" s="13">
        <f>SUM(G18:G18)</f>
        <v>0</v>
      </c>
      <c r="L18" s="13">
        <v>59.3</v>
      </c>
    </row>
    <row r="19" spans="1:12" ht="12.75">
      <c r="A19" s="14" t="s">
        <v>49</v>
      </c>
      <c r="B19" s="14" t="s">
        <v>50</v>
      </c>
      <c r="C19" s="10" t="s">
        <v>51</v>
      </c>
      <c r="D19" s="10" t="s">
        <v>35</v>
      </c>
      <c r="E19" s="13">
        <v>20</v>
      </c>
      <c r="F19" s="15">
        <v>0</v>
      </c>
      <c r="G19" s="13">
        <f>ROUND(SUM(E19*F19),2)</f>
        <v>0</v>
      </c>
      <c r="H19" s="17" t="s">
        <v>0</v>
      </c>
      <c r="I19" s="14" t="s">
        <v>52</v>
      </c>
      <c r="J19" s="12" t="s">
        <v>0</v>
      </c>
      <c r="K19" s="13">
        <f>SUM(G19:G19)</f>
        <v>0</v>
      </c>
      <c r="L19" s="13">
        <v>2.4967</v>
      </c>
    </row>
    <row r="20" spans="1:12" ht="12.75">
      <c r="A20" s="14" t="s">
        <v>53</v>
      </c>
      <c r="B20" s="14" t="s">
        <v>54</v>
      </c>
      <c r="C20" s="10" t="s">
        <v>55</v>
      </c>
      <c r="D20" s="10" t="s">
        <v>35</v>
      </c>
      <c r="E20" s="13">
        <v>9</v>
      </c>
      <c r="F20" s="15">
        <v>0</v>
      </c>
      <c r="G20" s="13">
        <f>ROUND(SUM(E20*F20),2)</f>
        <v>0</v>
      </c>
      <c r="H20" s="17" t="s">
        <v>0</v>
      </c>
      <c r="I20" s="14" t="s">
        <v>56</v>
      </c>
      <c r="J20" s="12" t="s">
        <v>0</v>
      </c>
      <c r="K20" s="13">
        <f>SUM(G20:G20)</f>
        <v>0</v>
      </c>
      <c r="L20" s="13">
        <v>3.8</v>
      </c>
    </row>
    <row r="21" spans="1:12" ht="12.75">
      <c r="A21" s="14" t="s">
        <v>57</v>
      </c>
      <c r="B21" s="14" t="s">
        <v>58</v>
      </c>
      <c r="C21" s="10" t="s">
        <v>59</v>
      </c>
      <c r="D21" s="10" t="s">
        <v>60</v>
      </c>
      <c r="E21" s="13">
        <v>1300</v>
      </c>
      <c r="F21" s="15">
        <v>0</v>
      </c>
      <c r="G21" s="13">
        <f>ROUND(SUM(E21*F21),2)</f>
        <v>0</v>
      </c>
      <c r="H21" s="17" t="s">
        <v>0</v>
      </c>
      <c r="I21" s="14" t="s">
        <v>61</v>
      </c>
      <c r="J21" s="12" t="s">
        <v>0</v>
      </c>
      <c r="K21" s="13">
        <f>SUM(G21:G21)</f>
        <v>0</v>
      </c>
      <c r="L21" s="13">
        <v>6.5933</v>
      </c>
    </row>
    <row r="22" spans="1:12" ht="12.75">
      <c r="A22" s="14" t="s">
        <v>62</v>
      </c>
      <c r="B22" s="14" t="s">
        <v>63</v>
      </c>
      <c r="C22" s="10" t="s">
        <v>64</v>
      </c>
      <c r="D22" s="10" t="s">
        <v>60</v>
      </c>
      <c r="E22" s="13">
        <v>2700</v>
      </c>
      <c r="F22" s="15">
        <v>0</v>
      </c>
      <c r="G22" s="13">
        <f>ROUND(SUM(E22*F22),2)</f>
        <v>0</v>
      </c>
      <c r="H22" s="17" t="s">
        <v>0</v>
      </c>
      <c r="I22" s="14" t="s">
        <v>65</v>
      </c>
      <c r="J22" s="12" t="s">
        <v>0</v>
      </c>
      <c r="K22" s="13">
        <f>SUM(G22:G22)</f>
        <v>0</v>
      </c>
      <c r="L22" s="13">
        <v>6.9633</v>
      </c>
    </row>
    <row r="23" spans="1:12" ht="12.75">
      <c r="A23" s="14" t="s">
        <v>66</v>
      </c>
      <c r="B23" s="14" t="s">
        <v>67</v>
      </c>
      <c r="C23" s="10" t="s">
        <v>68</v>
      </c>
      <c r="D23" s="10" t="s">
        <v>35</v>
      </c>
      <c r="E23" s="13">
        <v>500</v>
      </c>
      <c r="F23" s="15">
        <v>0</v>
      </c>
      <c r="G23" s="13">
        <f>ROUND(SUM(E23*F23),2)</f>
        <v>0</v>
      </c>
      <c r="H23" s="17" t="s">
        <v>0</v>
      </c>
      <c r="I23" s="14" t="s">
        <v>69</v>
      </c>
      <c r="J23" s="12" t="s">
        <v>0</v>
      </c>
      <c r="K23" s="13">
        <f>SUM(G23:G23)</f>
        <v>0</v>
      </c>
      <c r="L23" s="13">
        <v>10.76</v>
      </c>
    </row>
    <row r="24" spans="1:12" ht="12.75">
      <c r="A24" s="14" t="s">
        <v>70</v>
      </c>
      <c r="B24" s="14" t="s">
        <v>71</v>
      </c>
      <c r="C24" s="10" t="s">
        <v>72</v>
      </c>
      <c r="D24" s="10" t="s">
        <v>60</v>
      </c>
      <c r="E24" s="13">
        <v>300</v>
      </c>
      <c r="F24" s="15">
        <v>0</v>
      </c>
      <c r="G24" s="13">
        <f>ROUND(SUM(E24*F24),2)</f>
        <v>0</v>
      </c>
      <c r="H24" s="17" t="s">
        <v>0</v>
      </c>
      <c r="I24" s="14" t="s">
        <v>73</v>
      </c>
      <c r="J24" s="12" t="s">
        <v>0</v>
      </c>
      <c r="K24" s="13">
        <f>SUM(G24:G24)</f>
        <v>0</v>
      </c>
      <c r="L24" s="13">
        <v>23.3167</v>
      </c>
    </row>
    <row r="25" spans="1:12" ht="12.75">
      <c r="A25" s="14" t="s">
        <v>74</v>
      </c>
      <c r="B25" s="14" t="s">
        <v>75</v>
      </c>
      <c r="C25" s="10" t="s">
        <v>76</v>
      </c>
      <c r="D25" s="10" t="s">
        <v>60</v>
      </c>
      <c r="E25" s="13">
        <v>1300</v>
      </c>
      <c r="F25" s="15">
        <v>0</v>
      </c>
      <c r="G25" s="13">
        <f>ROUND(SUM(E25*F25),2)</f>
        <v>0</v>
      </c>
      <c r="H25" s="17" t="s">
        <v>0</v>
      </c>
      <c r="I25" s="14" t="s">
        <v>77</v>
      </c>
      <c r="J25" s="12" t="s">
        <v>0</v>
      </c>
      <c r="K25" s="13">
        <f>SUM(G25:G25)</f>
        <v>0</v>
      </c>
      <c r="L25" s="13">
        <v>7.0233</v>
      </c>
    </row>
    <row r="26" spans="1:12" ht="12.75">
      <c r="A26" s="14" t="s">
        <v>78</v>
      </c>
      <c r="B26" s="14" t="s">
        <v>79</v>
      </c>
      <c r="C26" s="10" t="s">
        <v>80</v>
      </c>
      <c r="D26" s="10" t="s">
        <v>35</v>
      </c>
      <c r="E26" s="13">
        <v>20</v>
      </c>
      <c r="F26" s="15">
        <v>0</v>
      </c>
      <c r="G26" s="13">
        <f>ROUND(SUM(E26*F26),2)</f>
        <v>0</v>
      </c>
      <c r="H26" s="17" t="s">
        <v>0</v>
      </c>
      <c r="I26" s="14" t="s">
        <v>81</v>
      </c>
      <c r="J26" s="12" t="s">
        <v>0</v>
      </c>
      <c r="K26" s="13">
        <f>SUM(G26:G26)</f>
        <v>0</v>
      </c>
      <c r="L26" s="13">
        <v>22.7867</v>
      </c>
    </row>
    <row r="27" spans="1:12" ht="12.75">
      <c r="A27" s="14" t="s">
        <v>82</v>
      </c>
      <c r="B27" s="14" t="s">
        <v>83</v>
      </c>
      <c r="C27" s="10" t="s">
        <v>84</v>
      </c>
      <c r="D27" s="10" t="s">
        <v>35</v>
      </c>
      <c r="E27" s="13">
        <v>30</v>
      </c>
      <c r="F27" s="15">
        <v>0</v>
      </c>
      <c r="G27" s="13">
        <f>ROUND(SUM(E27*F27),2)</f>
        <v>0</v>
      </c>
      <c r="H27" s="17" t="s">
        <v>0</v>
      </c>
      <c r="I27" s="14" t="s">
        <v>85</v>
      </c>
      <c r="J27" s="12" t="s">
        <v>0</v>
      </c>
      <c r="K27" s="13">
        <f>SUM(G27:G27)</f>
        <v>0</v>
      </c>
      <c r="L27" s="13">
        <v>19.4333</v>
      </c>
    </row>
    <row r="28" spans="1:12" ht="12.75">
      <c r="A28" s="14" t="s">
        <v>86</v>
      </c>
      <c r="B28" s="14" t="s">
        <v>87</v>
      </c>
      <c r="C28" s="10" t="s">
        <v>88</v>
      </c>
      <c r="D28" s="10" t="s">
        <v>35</v>
      </c>
      <c r="E28" s="13">
        <v>180</v>
      </c>
      <c r="F28" s="15">
        <v>0</v>
      </c>
      <c r="G28" s="13">
        <f>ROUND(SUM(E28*F28),2)</f>
        <v>0</v>
      </c>
      <c r="H28" s="17" t="s">
        <v>0</v>
      </c>
      <c r="I28" s="14" t="s">
        <v>89</v>
      </c>
      <c r="J28" s="12" t="s">
        <v>0</v>
      </c>
      <c r="K28" s="13">
        <f>SUM(G28:G28)</f>
        <v>0</v>
      </c>
      <c r="L28" s="13">
        <v>17.93</v>
      </c>
    </row>
    <row r="29" spans="1:12" ht="12.75">
      <c r="A29" s="14" t="s">
        <v>90</v>
      </c>
      <c r="B29" s="14" t="s">
        <v>91</v>
      </c>
      <c r="C29" s="10" t="s">
        <v>92</v>
      </c>
      <c r="D29" s="10" t="s">
        <v>35</v>
      </c>
      <c r="E29" s="13">
        <v>40</v>
      </c>
      <c r="F29" s="15">
        <v>0</v>
      </c>
      <c r="G29" s="13">
        <f>ROUND(SUM(E29*F29),2)</f>
        <v>0</v>
      </c>
      <c r="H29" s="17" t="s">
        <v>0</v>
      </c>
      <c r="I29" s="14" t="s">
        <v>93</v>
      </c>
      <c r="J29" s="12" t="s">
        <v>0</v>
      </c>
      <c r="K29" s="13">
        <f>SUM(G29:G29)</f>
        <v>0</v>
      </c>
      <c r="L29" s="13">
        <v>46.75</v>
      </c>
    </row>
    <row r="30" spans="1:12" ht="12.75">
      <c r="A30" s="14" t="s">
        <v>94</v>
      </c>
      <c r="B30" s="14" t="s">
        <v>95</v>
      </c>
      <c r="C30" s="10" t="s">
        <v>96</v>
      </c>
      <c r="D30" s="10" t="s">
        <v>35</v>
      </c>
      <c r="E30" s="13">
        <v>15</v>
      </c>
      <c r="F30" s="15">
        <v>0</v>
      </c>
      <c r="G30" s="13">
        <f>ROUND(SUM(E30*F30),2)</f>
        <v>0</v>
      </c>
      <c r="H30" s="17" t="s">
        <v>0</v>
      </c>
      <c r="I30" s="14" t="s">
        <v>97</v>
      </c>
      <c r="J30" s="12" t="s">
        <v>0</v>
      </c>
      <c r="K30" s="13">
        <f>SUM(G30:G30)</f>
        <v>0</v>
      </c>
      <c r="L30" s="13">
        <v>44.3167</v>
      </c>
    </row>
    <row r="31" spans="1:12" ht="12.75">
      <c r="A31" s="14" t="s">
        <v>98</v>
      </c>
      <c r="B31" s="14" t="s">
        <v>99</v>
      </c>
      <c r="C31" s="10" t="s">
        <v>100</v>
      </c>
      <c r="D31" s="10" t="s">
        <v>35</v>
      </c>
      <c r="E31" s="13">
        <v>9</v>
      </c>
      <c r="F31" s="15">
        <v>0</v>
      </c>
      <c r="G31" s="13">
        <f>ROUND(SUM(E31*F31),2)</f>
        <v>0</v>
      </c>
      <c r="H31" s="17" t="s">
        <v>0</v>
      </c>
      <c r="I31" s="14" t="s">
        <v>101</v>
      </c>
      <c r="J31" s="12" t="s">
        <v>0</v>
      </c>
      <c r="K31" s="13">
        <f>SUM(G31:G31)</f>
        <v>0</v>
      </c>
      <c r="L31" s="13">
        <v>12.33</v>
      </c>
    </row>
    <row r="32" spans="1:12" ht="12.75">
      <c r="A32" s="14" t="s">
        <v>102</v>
      </c>
      <c r="B32" s="14" t="s">
        <v>103</v>
      </c>
      <c r="C32" s="10" t="s">
        <v>104</v>
      </c>
      <c r="D32" s="10" t="s">
        <v>35</v>
      </c>
      <c r="E32" s="13">
        <v>60</v>
      </c>
      <c r="F32" s="15">
        <v>0</v>
      </c>
      <c r="G32" s="13">
        <f>ROUND(SUM(E32*F32),2)</f>
        <v>0</v>
      </c>
      <c r="H32" s="17" t="s">
        <v>0</v>
      </c>
      <c r="I32" s="14" t="s">
        <v>105</v>
      </c>
      <c r="J32" s="12" t="s">
        <v>0</v>
      </c>
      <c r="K32" s="13">
        <f>SUM(G32:G32)</f>
        <v>0</v>
      </c>
      <c r="L32" s="13">
        <v>8</v>
      </c>
    </row>
    <row r="33" spans="1:12" ht="12.75">
      <c r="A33" s="14" t="s">
        <v>106</v>
      </c>
      <c r="B33" s="14" t="s">
        <v>107</v>
      </c>
      <c r="C33" s="10" t="s">
        <v>108</v>
      </c>
      <c r="D33" s="10" t="s">
        <v>35</v>
      </c>
      <c r="E33" s="13">
        <v>28</v>
      </c>
      <c r="F33" s="15">
        <v>0</v>
      </c>
      <c r="G33" s="13">
        <f>ROUND(SUM(E33*F33),2)</f>
        <v>0</v>
      </c>
      <c r="H33" s="17" t="s">
        <v>0</v>
      </c>
      <c r="I33" s="14" t="s">
        <v>109</v>
      </c>
      <c r="J33" s="12" t="s">
        <v>0</v>
      </c>
      <c r="K33" s="13">
        <f>SUM(G33:G33)</f>
        <v>0</v>
      </c>
      <c r="L33" s="13">
        <v>23.9</v>
      </c>
    </row>
    <row r="34" spans="1:12" ht="12.75">
      <c r="A34" s="14" t="s">
        <v>110</v>
      </c>
      <c r="B34" s="14" t="s">
        <v>111</v>
      </c>
      <c r="C34" s="10" t="s">
        <v>112</v>
      </c>
      <c r="D34" s="10" t="s">
        <v>35</v>
      </c>
      <c r="E34" s="13">
        <v>2</v>
      </c>
      <c r="F34" s="15">
        <v>0</v>
      </c>
      <c r="G34" s="13">
        <f>ROUND(SUM(E34*F34),2)</f>
        <v>0</v>
      </c>
      <c r="H34" s="17" t="s">
        <v>0</v>
      </c>
      <c r="I34" s="14" t="s">
        <v>113</v>
      </c>
      <c r="J34" s="12" t="s">
        <v>0</v>
      </c>
      <c r="K34" s="13">
        <f>SUM(G34:G34)</f>
        <v>0</v>
      </c>
      <c r="L34" s="13">
        <v>76.8967</v>
      </c>
    </row>
    <row r="35" spans="1:12" ht="12.75">
      <c r="A35" s="14" t="s">
        <v>114</v>
      </c>
      <c r="B35" s="14" t="s">
        <v>115</v>
      </c>
      <c r="C35" s="10" t="s">
        <v>116</v>
      </c>
      <c r="D35" s="10" t="s">
        <v>35</v>
      </c>
      <c r="E35" s="13">
        <v>100</v>
      </c>
      <c r="F35" s="15">
        <v>0</v>
      </c>
      <c r="G35" s="13">
        <f>ROUND(SUM(E35*F35),2)</f>
        <v>0</v>
      </c>
      <c r="H35" s="17" t="s">
        <v>0</v>
      </c>
      <c r="I35" s="14" t="s">
        <v>117</v>
      </c>
      <c r="J35" s="12" t="s">
        <v>0</v>
      </c>
      <c r="K35" s="13">
        <f>SUM(G35:G35)</f>
        <v>0</v>
      </c>
      <c r="L35" s="13">
        <v>121.3333</v>
      </c>
    </row>
    <row r="36" spans="1:12" ht="12.75">
      <c r="A36" s="14" t="s">
        <v>118</v>
      </c>
      <c r="B36" s="14" t="s">
        <v>119</v>
      </c>
      <c r="C36" s="10" t="s">
        <v>120</v>
      </c>
      <c r="D36" s="10" t="s">
        <v>35</v>
      </c>
      <c r="E36" s="13">
        <v>1580</v>
      </c>
      <c r="F36" s="15">
        <v>0</v>
      </c>
      <c r="G36" s="13">
        <f>ROUND(SUM(E36*F36),2)</f>
        <v>0</v>
      </c>
      <c r="H36" s="17" t="s">
        <v>0</v>
      </c>
      <c r="I36" s="14" t="s">
        <v>121</v>
      </c>
      <c r="J36" s="12" t="s">
        <v>0</v>
      </c>
      <c r="K36" s="13">
        <f>SUM(G36:G36)</f>
        <v>0</v>
      </c>
      <c r="L36" s="13">
        <v>37.9667</v>
      </c>
    </row>
    <row r="37" spans="1:12" ht="12.75">
      <c r="A37" s="14" t="s">
        <v>122</v>
      </c>
      <c r="B37" s="14" t="s">
        <v>123</v>
      </c>
      <c r="C37" s="10" t="s">
        <v>124</v>
      </c>
      <c r="D37" s="10" t="s">
        <v>35</v>
      </c>
      <c r="E37" s="13">
        <v>1</v>
      </c>
      <c r="F37" s="15">
        <v>0</v>
      </c>
      <c r="G37" s="13">
        <f>ROUND(SUM(E37*F37),2)</f>
        <v>0</v>
      </c>
      <c r="H37" s="17" t="s">
        <v>0</v>
      </c>
      <c r="I37" s="14" t="s">
        <v>125</v>
      </c>
      <c r="J37" s="12" t="s">
        <v>0</v>
      </c>
      <c r="K37" s="13">
        <f>SUM(G37:G37)</f>
        <v>0</v>
      </c>
      <c r="L37" s="13">
        <v>85.5</v>
      </c>
    </row>
    <row r="38" spans="1:12" ht="12.75">
      <c r="A38" s="14" t="s">
        <v>126</v>
      </c>
      <c r="B38" s="14" t="s">
        <v>127</v>
      </c>
      <c r="C38" s="10" t="s">
        <v>128</v>
      </c>
      <c r="D38" s="10" t="s">
        <v>35</v>
      </c>
      <c r="E38" s="13">
        <v>14</v>
      </c>
      <c r="F38" s="15">
        <v>0</v>
      </c>
      <c r="G38" s="13">
        <f>ROUND(SUM(E38*F38),2)</f>
        <v>0</v>
      </c>
      <c r="H38" s="17" t="s">
        <v>0</v>
      </c>
      <c r="I38" s="14" t="s">
        <v>129</v>
      </c>
      <c r="J38" s="12" t="s">
        <v>0</v>
      </c>
      <c r="K38" s="13">
        <f>SUM(G38:G38)</f>
        <v>0</v>
      </c>
      <c r="L38" s="13">
        <v>51.7967</v>
      </c>
    </row>
    <row r="39" spans="1:12" ht="12.75">
      <c r="A39" s="14" t="s">
        <v>130</v>
      </c>
      <c r="B39" s="14" t="s">
        <v>131</v>
      </c>
      <c r="C39" s="10" t="s">
        <v>132</v>
      </c>
      <c r="D39" s="10" t="s">
        <v>35</v>
      </c>
      <c r="E39" s="13">
        <v>40</v>
      </c>
      <c r="F39" s="15">
        <v>0</v>
      </c>
      <c r="G39" s="13">
        <f>ROUND(SUM(E39*F39),2)</f>
        <v>0</v>
      </c>
      <c r="H39" s="17" t="s">
        <v>0</v>
      </c>
      <c r="I39" s="14" t="s">
        <v>133</v>
      </c>
      <c r="J39" s="12" t="s">
        <v>0</v>
      </c>
      <c r="K39" s="13">
        <f>SUM(G39:G39)</f>
        <v>0</v>
      </c>
      <c r="L39" s="13">
        <v>60.6</v>
      </c>
    </row>
    <row r="41" spans="6:7" ht="12.75">
      <c r="F41" s="18" t="s">
        <v>134</v>
      </c>
      <c r="G41" s="13">
        <f>SUM(G9:G39)</f>
        <v>0</v>
      </c>
    </row>
    <row r="44" spans="2:4" ht="12.75">
      <c r="B44" s="19" t="s">
        <v>135</v>
      </c>
      <c r="D44" s="20" t="s">
        <v>136</v>
      </c>
    </row>
    <row r="46" ht="12.75">
      <c r="B46" s="21" t="s">
        <v>137</v>
      </c>
    </row>
    <row r="48" spans="2:3" ht="82.5" customHeight="1">
      <c r="B48" s="3" t="s">
        <v>138</v>
      </c>
      <c r="C48" s="3" t="s">
        <v>139</v>
      </c>
    </row>
    <row r="51" ht="12.75">
      <c r="B51" s="4" t="s">
        <v>140</v>
      </c>
    </row>
    <row r="52" ht="12.75">
      <c r="B52" s="5" t="s">
        <v>141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44:C44"/>
    <mergeCell ref="D44:L44"/>
    <mergeCell ref="B46:L46"/>
    <mergeCell ref="C48:L48"/>
    <mergeCell ref="B51:L51"/>
    <mergeCell ref="B52:L52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