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'Itens'!$A$1:$L$63</definedName>
  </definedNames>
  <calcPr fullCalcOnLoad="1"/>
</workbook>
</file>

<file path=xl/sharedStrings.xml><?xml version="1.0" encoding="utf-8"?>
<sst xmlns="http://schemas.openxmlformats.org/spreadsheetml/2006/main" count="253" uniqueCount="163">
  <si>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</si>
  <si>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</si>
  <si>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</si>
  <si>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</si>
  <si>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</si>
  <si>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</si>
  <si>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</si>
  <si>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</si>
  <si>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0218/0067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</si>
  <si>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</si>
  <si>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</si>
  <si>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</si>
  <si>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</si>
  <si>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</si>
  <si>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</si>
  <si>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</si>
  <si>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03/11/2022 10:00:00</t>
  </si>
  <si>
    <t xml:space="preserve">Objeto: </t>
  </si>
  <si>
    <t>Aquisição de Equipamentos de Proteção Individual (EPIs) para atender as necessidades de manutenção dos serviços demandados pela equipe própria da Secretaria de Obras em manutenção das instalações físicas, elétricas, hidráulicas e de infraestrutura em prédios, canteiros, praças e logradouros públicos de responsabilidade desta Prefeitura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</si>
  <si>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</si>
  <si>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</si>
  <si>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</si>
  <si>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</si>
  <si>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</si>
  <si>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</si>
  <si>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</si>
  <si>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</si>
  <si>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</si>
  <si>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</si>
  <si>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</si>
  <si>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</si>
  <si>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</si>
  <si>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217876</t>
  </si>
  <si>
    <t>0001</t>
  </si>
  <si>
    <t>Avental de raspa de segurança confeccionado em raspa, sem emenda, tiras de raspa, com ou sem gola, com ou sem punho de malha e fivelas plásticas para ajuste: 1 Avental de raspa de segurança confeccionado em raspa, sem emenda, tiras de raspa, com ou sem gola, com ou sem punho de malha e fivelas plásticas para ajuste. Proteção do usuário contra agentes abrasivos, escoriantes e térmicos provenientes de operações de soldagem e processos similares. 120 cm comprimento e 60 cm largura.</t>
  </si>
  <si>
    <t>Unidade</t>
  </si>
  <si>
    <t>21330</t>
  </si>
  <si>
    <t>216238</t>
  </si>
  <si>
    <t>0002</t>
  </si>
  <si>
    <t xml:space="preserve">Blusa de Uniforme com abrasivo (faixa refletiva) - Manga Longa: Blusa de Uniforme com abrasivo (faixa refletiva) - Manga Longa, malha PV 4K, cor: a definir no pedido. Gola: de punho redondo. Brasão frente e costa. Tamanho: P/M/G/GG/EG. </t>
  </si>
  <si>
    <t>21331</t>
  </si>
  <si>
    <t>216241</t>
  </si>
  <si>
    <t>0003</t>
  </si>
  <si>
    <t>Boné tipo árabe confeccionado em tecido de brim, aba bico de pato, reforço na aba com tiras em viés.: Boné tipo árabe confeccionado em tecido de brim, aba bico de pato, reforço na aba com tiras em viés.</t>
  </si>
  <si>
    <t>21332</t>
  </si>
  <si>
    <t>216195</t>
  </si>
  <si>
    <t>0004</t>
  </si>
  <si>
    <t>BOTA DE BORRACHA EM PVC.: BOTA DE BORRACHA EM PVC: Bota de borracha com material em PVC injetado, solado desenho antiderrapante, de fácil limpeza / higienização, forro interno em poliéster, na cor preta ou branca, numeração em tamanhos variados.</t>
  </si>
  <si>
    <t>Par</t>
  </si>
  <si>
    <t>21333</t>
  </si>
  <si>
    <t>216196</t>
  </si>
  <si>
    <t>0005</t>
  </si>
  <si>
    <t>BOTA DE SEGURANÇA EM COURO: BOTA DE SEGURANÇA: Botina de segurança na cor preta, COM BICO EM PVC, confeccionado em couro, estampa relax, e com fechamento em elástico e tamanho a definir no pedido. Dentro das normas do Inmetro e CA</t>
  </si>
  <si>
    <t>21334</t>
  </si>
  <si>
    <t>217877</t>
  </si>
  <si>
    <t>0006</t>
  </si>
  <si>
    <t>Botina de proteção com bico em PVC de material tipo couro nubuck: Botina de proteção com bico em PVC de material tipo couro nubuck na cor marrom, tipo coturno cano baixo, com cabedal acolchoado e com ilhotes metálicos</t>
  </si>
  <si>
    <t>21335</t>
  </si>
  <si>
    <t>216245</t>
  </si>
  <si>
    <t>0007</t>
  </si>
  <si>
    <t>Calça de Oxford, com zíper frontal: Calça de Oxford, com zíper frontal, com dois bolsos sendo dois frontais. Tamanho 36 a 50.</t>
  </si>
  <si>
    <t>21336</t>
  </si>
  <si>
    <t>216242</t>
  </si>
  <si>
    <t>0008</t>
  </si>
  <si>
    <t>Calça de Uniforme c/abrasivo (Faixa refletiva): Calça de Uniforme c/abrasivo (Faixa refletiva) - Material de brim pesado, cor a definir no pedido, brim profissional cedro cintura elástico na cinta, bolso atrás e lateral da calça, com brasão frente e costas. Numeração: 36 a 50.</t>
  </si>
  <si>
    <t>21337</t>
  </si>
  <si>
    <t>216244</t>
  </si>
  <si>
    <t>0009</t>
  </si>
  <si>
    <t>Camisa básica manga curta branca, tecido tricoline: Camisa básica manga curta branca, tecido tricoline, com botão (masculino) com bordado logomarca da Prefeitura Municipal de Janaúba. Tamanhos: P, M, G, GG e EG.</t>
  </si>
  <si>
    <t>21338</t>
  </si>
  <si>
    <t>216243</t>
  </si>
  <si>
    <t>0010</t>
  </si>
  <si>
    <t>Camisa de uniforme, de malha, manga curta: Camisa de uniforme, de malha, manga curta, modelo polo, com gola e punho verde escuro, bolso frontal com logomarca da Prefeitura Municipal de Janaúba. Tamanhos: P, M, G, GG e EG.</t>
  </si>
  <si>
    <t>21339</t>
  </si>
  <si>
    <t>214129</t>
  </si>
  <si>
    <t>0011</t>
  </si>
  <si>
    <t>Capa para chuva confeccionada em PVC: Capa para chuva confeccionada em PVC com forro poliéster, com mangas longas, capuz conjugado, fechamento frontal por botões de pressão, fechamento das costuras através de solda eletrônica. Tamanho P ao GG</t>
  </si>
  <si>
    <t>21340</t>
  </si>
  <si>
    <t>216198</t>
  </si>
  <si>
    <t>0012</t>
  </si>
  <si>
    <t>CAPA PARA CHUVA TIPO MORCEGO: CAPA PARA CHUVA: Capa de chuva confeccionada em PVC com forro poliéster, TIPO MORCEGO, capuz conjugado, fechamento frontal por botões de pressão, fechamento das costuras através de solda eletrônica.</t>
  </si>
  <si>
    <t>21341</t>
  </si>
  <si>
    <t>216202</t>
  </si>
  <si>
    <t>0013</t>
  </si>
  <si>
    <t>CAPACETE DE SEGURANÇA DE PROTEÇÃO: Capacete de segurança de proteção contra impactos ao crâneo com aba frontal, tipo II classe b sem jugular e carneira em plástico. Para uso geral, diversas cores conforme solicitação</t>
  </si>
  <si>
    <t>21342</t>
  </si>
  <si>
    <t>216205</t>
  </si>
  <si>
    <t>0014</t>
  </si>
  <si>
    <t>CONJUNTO OPERADOR DE MOTOSSERRA COMPLETO: Conjunto operador de motosserra completo (vestimenta + abafador ruídos + proteção facial + luvas)</t>
  </si>
  <si>
    <t>21343</t>
  </si>
  <si>
    <t>216204</t>
  </si>
  <si>
    <t>0015</t>
  </si>
  <si>
    <t>CONJUNTO OPERADOR DE ROÇADEIRA: Conjunto operador de roçadeira completo (vestimenta + abafador ruídos + proteção facial + luvas).</t>
  </si>
  <si>
    <t>Cj</t>
  </si>
  <si>
    <t>21344</t>
  </si>
  <si>
    <t>216213</t>
  </si>
  <si>
    <t>0016</t>
  </si>
  <si>
    <t>LUVA DE LÁTEX FORRADA MULTIUSO.: Luva de Látex Forrada Multiuso: Luva Látex, confeccionada em borracha natural (látex) na cor amarela ou azul, interior de algodão flocado com palma antiderrapante em alto relevo, comprimento de 30 cm e espessura de 0,35mm. Para proteção das mãos em trabalhos de manutenção geral de fábricas, trabalhos gerais em indústrias químicas, serviços de conservação e limpeza.</t>
  </si>
  <si>
    <t>21345</t>
  </si>
  <si>
    <t>216211</t>
  </si>
  <si>
    <t>0017</t>
  </si>
  <si>
    <t>LUVA DE PVC S/ FORRO 60cm: Luva de PVC s/ forro, para uso geral, confeccionado em material PVC tipo borracha reforçado, punho 60cm</t>
  </si>
  <si>
    <t>21346</t>
  </si>
  <si>
    <t>216212</t>
  </si>
  <si>
    <t>0018</t>
  </si>
  <si>
    <t>LUVA DE SEGURANÇA COM FORRO NITRÍLICO: Luva de segurança com forro nitrílico, para manuseio de agentes químicos, confeccionado em material em borracha 100% nitrílico.</t>
  </si>
  <si>
    <t>21347</t>
  </si>
  <si>
    <t>216209</t>
  </si>
  <si>
    <t>0019</t>
  </si>
  <si>
    <t>LUVA DE SEGURANÇA SUPERTATO OU MULTITATO: Luva de segurança supertato ou multitato, confeccionada em tecido tricotado no dorso e forrado em poliuretano (PU) na palma, palma anti derrapante.</t>
  </si>
  <si>
    <t>21348</t>
  </si>
  <si>
    <t>216215</t>
  </si>
  <si>
    <t>0020</t>
  </si>
  <si>
    <t>LUVA DE SEGURANÇA, CINCO DEDOS, CONFECCIONADA EM COURO BOVINO: Luva de segurança, cinco dedos, confeccionada em couro bovino, tipo VAQUETA TOTAL, SENDO PALMA E DORSO EM MATERIAL VAQUETA, com reforço interno na palma e costura do dedo polegar. Possui bordas do punho em material têxtil e elástico no dorso. Dentro das normas do Inmetro e CA</t>
  </si>
  <si>
    <t>21349</t>
  </si>
  <si>
    <t>217878</t>
  </si>
  <si>
    <t>0021</t>
  </si>
  <si>
    <t>Luva Red Grip: Luva Red Grip, Acabamento antiderrapante vulcanizado em formato de diamante na palma, face palmar dos dedos e unheira. Possui reforço complementar estratégico de borracha natural nas áreas mais desgastadas (região da "pinça" entre o dedo indicador e o polegar)</t>
  </si>
  <si>
    <t>21350</t>
  </si>
  <si>
    <t>216218</t>
  </si>
  <si>
    <t>0022</t>
  </si>
  <si>
    <t>Máscara Prot. Respiratória Descartável C/ VÁLVULA PFF2: Máscara Prot. Respiratória Descartável C/ VÁLVULA PFF2: Respirador purificador de ar sem manutenção, descartável, tipo peça semi facial concha dobrável, PFF2-FBC, feito em malha filtrante de polipropileno em duas camadas, com tratamento eletrostático, dois elásticos de ajuste para a cabeça e pescoço, clipe metálico na ponte nasal para ajuste junto ao rosto do usuário, com válvula de expiração, proteção das vias respiratórias do usuário contra poeiras e névoas.</t>
  </si>
  <si>
    <t>21351</t>
  </si>
  <si>
    <t>216223</t>
  </si>
  <si>
    <t>0023</t>
  </si>
  <si>
    <t>ÓCULOS PARA PROTEÇÃO MODELO QUADRADO CINZA: Óculos para Proteção: Óculos de segurança MODELO QUADRADO CINZA constituído de um arco de material plástico preto, com um pino central e uma fenda em cada extremidade, utilizadas para o encaixe de um visor de policarbonato incolor, com apoio nasal e proteção lateral injetada do mesmo material, com um orifício na parte frontal superior e uma fenda em cada extremidade para o encaixe no arco. O arco possui borda superior com meia-proteção na parte frontal e nas bordas. As hastes são confeccionadas do mesmo material do arco e são compostas de duas peças: uma semi-haste vazada com umas das extremidades fixadas ao arco por meio de parafuso metálico e outra semi-haste com um pino plástico em uma das extremidades da semi-haste anterior e que permite o ajuste do tamanho. Com proteção UV.</t>
  </si>
  <si>
    <t>21352</t>
  </si>
  <si>
    <t>216222</t>
  </si>
  <si>
    <t>0024</t>
  </si>
  <si>
    <t>ÓCULOS PARA PROTEÇÃO MODELO QUADRADO INCOLOR: Óculos para Proteção: Óculos de segurança MODELO QUADRADO INCOLOR constituído de um arco de material plástico preto, com um pino central e uma fenda em cada extremidade, utilizadas para o encaixe de um visor de policarbonato incolor, com apoio nasal e proteção lateral injetada do mesmo material, com um orifício na parte frontal superior e uma fenda em cada extremidade para o encaixe no arco. O arco possui borda superior com meia-proteção na parte frontal e nas bordas. As hastes são confeccionadas do mesmo material do arco e são compostas de duas peças: uma semi-haste vazada com umas das extremidades fixadas ao arco por meio de parafuso metálico e outra semi-haste com um pino plástico em uma das extremidades da semi-haste anterior e que permite o ajuste do tamanho.</t>
  </si>
  <si>
    <t>21353</t>
  </si>
  <si>
    <t>216233</t>
  </si>
  <si>
    <t>0025</t>
  </si>
  <si>
    <t>PERNEIRA DE SEGURANÇA CONFECCIONADA EM RASPA: Perneira de segurança confeccionada em raspa, fechamento em velcro na vertical, metatarso em raspa de proteção do usuário contra respingos de solda.</t>
  </si>
  <si>
    <t>21354</t>
  </si>
  <si>
    <t>216232</t>
  </si>
  <si>
    <t>0026</t>
  </si>
  <si>
    <t>PERNEIRA EM MATERIAL BIDIM: Perneira em material bidim, prensada e soldada. Produto medindo 42cm de altura, portanto chegando proteção na altura dos joelhos parte frontal com três tallas de polipropileno, acabamento em viés nas bordas e fechamento traseiro soldado.</t>
  </si>
  <si>
    <t>21355</t>
  </si>
  <si>
    <t>216224</t>
  </si>
  <si>
    <t>0027</t>
  </si>
  <si>
    <t>PROTETOR AURICULAR TIPO CONCHA: Protetor Auricular: Protetor auricular tipo concha - descrição: constituído por dois abafadores em forma de concha. Montados simetricamente em haste-suporte ajustável em forma de arco, permitindo que cada abafador se aplique sob pressão aos pavilhões auriculares. Abafador leve, totalmente em plástico - atenuação acima de:nrrsf-14db</t>
  </si>
  <si>
    <t>21356</t>
  </si>
  <si>
    <t>216225</t>
  </si>
  <si>
    <t>0028</t>
  </si>
  <si>
    <t>PROTETOR AURICULAR TIPO PLUG CONFECCIONADO EM 100%: PROTETOR AURICULAR TIPO PLUG: Protetor Auricular tipo plug confeccionado em 100% silicone flexível, moldável, aderente e com cordão. O Protetor de Ouvido de Silicone é idealizado para reduzir a entrada de água durante a prática de esportes aquáticos. É indicado para nadar, dormir, estudar, tomar banho, trabalhar, viajar, esportes em geral, eventos barulhentos, desconforto no avião, entre outros.</t>
  </si>
  <si>
    <t>21357</t>
  </si>
  <si>
    <t>216227</t>
  </si>
  <si>
    <t>0029</t>
  </si>
  <si>
    <t>Protetor solar FPS 30, 1000ml COM BICO DOSADOR: Protetor solar FPS 30, 1000ml COM BICO DOSADOR</t>
  </si>
  <si>
    <t>21358</t>
  </si>
  <si>
    <t>217879</t>
  </si>
  <si>
    <t>0030</t>
  </si>
  <si>
    <t>Protetor solar FPS 30, 4 lITROS COM BICO DOSADOR: Protetor solar FPS 30, 4 lITROS COM BICO DOSADOR</t>
  </si>
  <si>
    <t>21359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</si>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</sst>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62.4167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600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57.3333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42.6667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48</v>
      </c>
      <c r="E18" s="13">
        <v>50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60.2333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500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79.9333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10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218.6667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100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114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600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97.3333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50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>
        <v>122.6667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50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>
        <v>44.6667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50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>
        <v>33.8167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100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>
        <v>39.0833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30</v>
      </c>
      <c r="F27" s="15">
        <v>0</v>
      </c>
      <c r="G27" s="13">
        <f>ROUND(SUM(E27*F27),2)</f>
        <v>0</v>
      </c>
      <c r="H27" s="17" t="s">
        <v>0</v>
      </c>
      <c r="I27" s="14" t="s">
        <v>85</v>
      </c>
      <c r="J27" s="12" t="s">
        <v>0</v>
      </c>
      <c r="K27" s="13">
        <f>SUM(G27:G27)</f>
        <v>0</v>
      </c>
      <c r="L27" s="13">
        <v>34.7167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2</v>
      </c>
      <c r="F28" s="15">
        <v>0</v>
      </c>
      <c r="G28" s="13">
        <f>ROUND(SUM(E28*F28),2)</f>
        <v>0</v>
      </c>
      <c r="H28" s="17" t="s">
        <v>0</v>
      </c>
      <c r="I28" s="14" t="s">
        <v>89</v>
      </c>
      <c r="J28" s="12" t="s">
        <v>0</v>
      </c>
      <c r="K28" s="13">
        <f>SUM(G28:G28)</f>
        <v>0</v>
      </c>
      <c r="L28" s="13">
        <v>433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93</v>
      </c>
      <c r="E29" s="13">
        <v>12</v>
      </c>
      <c r="F29" s="15">
        <v>0</v>
      </c>
      <c r="G29" s="13">
        <f>ROUND(SUM(E29*F29),2)</f>
        <v>0</v>
      </c>
      <c r="H29" s="17" t="s">
        <v>0</v>
      </c>
      <c r="I29" s="14" t="s">
        <v>94</v>
      </c>
      <c r="J29" s="12" t="s">
        <v>0</v>
      </c>
      <c r="K29" s="13">
        <f>SUM(G29:G29)</f>
        <v>0</v>
      </c>
      <c r="L29" s="13">
        <v>221.5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48</v>
      </c>
      <c r="E30" s="13">
        <v>200</v>
      </c>
      <c r="F30" s="15">
        <v>0</v>
      </c>
      <c r="G30" s="13">
        <f>ROUND(SUM(E30*F30),2)</f>
        <v>0</v>
      </c>
      <c r="H30" s="17" t="s">
        <v>0</v>
      </c>
      <c r="I30" s="14" t="s">
        <v>98</v>
      </c>
      <c r="J30" s="12" t="s">
        <v>0</v>
      </c>
      <c r="K30" s="13">
        <f>SUM(G30:G30)</f>
        <v>0</v>
      </c>
      <c r="L30" s="13">
        <v>7.6333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35</v>
      </c>
      <c r="E31" s="13">
        <v>100</v>
      </c>
      <c r="F31" s="15">
        <v>0</v>
      </c>
      <c r="G31" s="13">
        <f>ROUND(SUM(E31*F31),2)</f>
        <v>0</v>
      </c>
      <c r="H31" s="17" t="s">
        <v>0</v>
      </c>
      <c r="I31" s="14" t="s">
        <v>102</v>
      </c>
      <c r="J31" s="12" t="s">
        <v>0</v>
      </c>
      <c r="K31" s="13">
        <f>SUM(G31:G31)</f>
        <v>0</v>
      </c>
      <c r="L31" s="13">
        <v>39.3667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35</v>
      </c>
      <c r="E32" s="13">
        <v>30</v>
      </c>
      <c r="F32" s="15">
        <v>0</v>
      </c>
      <c r="G32" s="13">
        <f>ROUND(SUM(E32*F32),2)</f>
        <v>0</v>
      </c>
      <c r="H32" s="17" t="s">
        <v>0</v>
      </c>
      <c r="I32" s="14" t="s">
        <v>106</v>
      </c>
      <c r="J32" s="12" t="s">
        <v>0</v>
      </c>
      <c r="K32" s="13">
        <f>SUM(G32:G32)</f>
        <v>0</v>
      </c>
      <c r="L32" s="13">
        <v>16.1833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48</v>
      </c>
      <c r="E33" s="13">
        <v>200</v>
      </c>
      <c r="F33" s="15">
        <v>0</v>
      </c>
      <c r="G33" s="13">
        <f>ROUND(SUM(E33*F33),2)</f>
        <v>0</v>
      </c>
      <c r="H33" s="17" t="s">
        <v>0</v>
      </c>
      <c r="I33" s="14" t="s">
        <v>110</v>
      </c>
      <c r="J33" s="12" t="s">
        <v>0</v>
      </c>
      <c r="K33" s="13">
        <f>SUM(G33:G33)</f>
        <v>0</v>
      </c>
      <c r="L33" s="13">
        <v>7.6167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48</v>
      </c>
      <c r="E34" s="13">
        <v>200</v>
      </c>
      <c r="F34" s="15">
        <v>0</v>
      </c>
      <c r="G34" s="13">
        <f>ROUND(SUM(E34*F34),2)</f>
        <v>0</v>
      </c>
      <c r="H34" s="17" t="s">
        <v>0</v>
      </c>
      <c r="I34" s="14" t="s">
        <v>114</v>
      </c>
      <c r="J34" s="12" t="s">
        <v>0</v>
      </c>
      <c r="K34" s="13">
        <f>SUM(G34:G34)</f>
        <v>0</v>
      </c>
      <c r="L34" s="13">
        <v>29.7167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48</v>
      </c>
      <c r="E35" s="13">
        <v>500</v>
      </c>
      <c r="F35" s="15">
        <v>0</v>
      </c>
      <c r="G35" s="13">
        <f>ROUND(SUM(E35*F35),2)</f>
        <v>0</v>
      </c>
      <c r="H35" s="17" t="s">
        <v>0</v>
      </c>
      <c r="I35" s="14" t="s">
        <v>118</v>
      </c>
      <c r="J35" s="12" t="s">
        <v>0</v>
      </c>
      <c r="K35" s="13">
        <f>SUM(G35:G35)</f>
        <v>0</v>
      </c>
      <c r="L35" s="13">
        <v>14.2667</v>
      </c>
    </row>
    <row r="36" spans="1:12" ht="12.75">
      <c r="A36" s="14" t="s">
        <v>119</v>
      </c>
      <c r="B36" s="14" t="s">
        <v>120</v>
      </c>
      <c r="C36" s="10" t="s">
        <v>121</v>
      </c>
      <c r="D36" s="10" t="s">
        <v>35</v>
      </c>
      <c r="E36" s="13">
        <v>1000</v>
      </c>
      <c r="F36" s="15">
        <v>0</v>
      </c>
      <c r="G36" s="13">
        <f>ROUND(SUM(E36*F36),2)</f>
        <v>0</v>
      </c>
      <c r="H36" s="17" t="s">
        <v>0</v>
      </c>
      <c r="I36" s="14" t="s">
        <v>122</v>
      </c>
      <c r="J36" s="12" t="s">
        <v>0</v>
      </c>
      <c r="K36" s="13">
        <f>SUM(G36:G36)</f>
        <v>0</v>
      </c>
      <c r="L36" s="13">
        <v>3.1333</v>
      </c>
    </row>
    <row r="37" spans="1:12" ht="12.75">
      <c r="A37" s="14" t="s">
        <v>123</v>
      </c>
      <c r="B37" s="14" t="s">
        <v>124</v>
      </c>
      <c r="C37" s="10" t="s">
        <v>125</v>
      </c>
      <c r="D37" s="10" t="s">
        <v>35</v>
      </c>
      <c r="E37" s="13">
        <v>100</v>
      </c>
      <c r="F37" s="15">
        <v>0</v>
      </c>
      <c r="G37" s="13">
        <f>ROUND(SUM(E37*F37),2)</f>
        <v>0</v>
      </c>
      <c r="H37" s="17" t="s">
        <v>0</v>
      </c>
      <c r="I37" s="14" t="s">
        <v>126</v>
      </c>
      <c r="J37" s="12" t="s">
        <v>0</v>
      </c>
      <c r="K37" s="13">
        <f>SUM(G37:G37)</f>
        <v>0</v>
      </c>
      <c r="L37" s="13">
        <v>9.05</v>
      </c>
    </row>
    <row r="38" spans="1:12" ht="12.75">
      <c r="A38" s="14" t="s">
        <v>127</v>
      </c>
      <c r="B38" s="14" t="s">
        <v>128</v>
      </c>
      <c r="C38" s="10" t="s">
        <v>129</v>
      </c>
      <c r="D38" s="10" t="s">
        <v>35</v>
      </c>
      <c r="E38" s="13">
        <v>100</v>
      </c>
      <c r="F38" s="15">
        <v>0</v>
      </c>
      <c r="G38" s="13">
        <f>ROUND(SUM(E38*F38),2)</f>
        <v>0</v>
      </c>
      <c r="H38" s="17" t="s">
        <v>0</v>
      </c>
      <c r="I38" s="14" t="s">
        <v>130</v>
      </c>
      <c r="J38" s="12" t="s">
        <v>0</v>
      </c>
      <c r="K38" s="13">
        <f>SUM(G38:G38)</f>
        <v>0</v>
      </c>
      <c r="L38" s="13">
        <v>9.0833</v>
      </c>
    </row>
    <row r="39" spans="1:12" ht="12.75">
      <c r="A39" s="14" t="s">
        <v>131</v>
      </c>
      <c r="B39" s="14" t="s">
        <v>132</v>
      </c>
      <c r="C39" s="10" t="s">
        <v>133</v>
      </c>
      <c r="D39" s="10" t="s">
        <v>48</v>
      </c>
      <c r="E39" s="13">
        <v>10</v>
      </c>
      <c r="F39" s="15">
        <v>0</v>
      </c>
      <c r="G39" s="13">
        <f>ROUND(SUM(E39*F39),2)</f>
        <v>0</v>
      </c>
      <c r="H39" s="17" t="s">
        <v>0</v>
      </c>
      <c r="I39" s="14" t="s">
        <v>134</v>
      </c>
      <c r="J39" s="12" t="s">
        <v>0</v>
      </c>
      <c r="K39" s="13">
        <f>SUM(G39:G39)</f>
        <v>0</v>
      </c>
      <c r="L39" s="13">
        <v>33.7833</v>
      </c>
    </row>
    <row r="40" spans="1:12" ht="12.75">
      <c r="A40" s="14" t="s">
        <v>135</v>
      </c>
      <c r="B40" s="14" t="s">
        <v>136</v>
      </c>
      <c r="C40" s="10" t="s">
        <v>137</v>
      </c>
      <c r="D40" s="10" t="s">
        <v>48</v>
      </c>
      <c r="E40" s="13">
        <v>30</v>
      </c>
      <c r="F40" s="15">
        <v>0</v>
      </c>
      <c r="G40" s="13">
        <f>ROUND(SUM(E40*F40),2)</f>
        <v>0</v>
      </c>
      <c r="H40" s="17" t="s">
        <v>0</v>
      </c>
      <c r="I40" s="14" t="s">
        <v>138</v>
      </c>
      <c r="J40" s="12" t="s">
        <v>0</v>
      </c>
      <c r="K40" s="13">
        <f>SUM(G40:G40)</f>
        <v>0</v>
      </c>
      <c r="L40" s="13">
        <v>34.75</v>
      </c>
    </row>
    <row r="41" spans="1:12" ht="12.75">
      <c r="A41" s="14" t="s">
        <v>139</v>
      </c>
      <c r="B41" s="14" t="s">
        <v>140</v>
      </c>
      <c r="C41" s="10" t="s">
        <v>141</v>
      </c>
      <c r="D41" s="10" t="s">
        <v>48</v>
      </c>
      <c r="E41" s="13">
        <v>50</v>
      </c>
      <c r="F41" s="15">
        <v>0</v>
      </c>
      <c r="G41" s="13">
        <f>ROUND(SUM(E41*F41),2)</f>
        <v>0</v>
      </c>
      <c r="H41" s="17" t="s">
        <v>0</v>
      </c>
      <c r="I41" s="14" t="s">
        <v>142</v>
      </c>
      <c r="J41" s="12" t="s">
        <v>0</v>
      </c>
      <c r="K41" s="13">
        <f>SUM(G41:G41)</f>
        <v>0</v>
      </c>
      <c r="L41" s="13">
        <v>33.3833</v>
      </c>
    </row>
    <row r="42" spans="1:12" ht="12.75">
      <c r="A42" s="14" t="s">
        <v>143</v>
      </c>
      <c r="B42" s="14" t="s">
        <v>144</v>
      </c>
      <c r="C42" s="10" t="s">
        <v>145</v>
      </c>
      <c r="D42" s="10" t="s">
        <v>48</v>
      </c>
      <c r="E42" s="13">
        <v>300</v>
      </c>
      <c r="F42" s="15">
        <v>0</v>
      </c>
      <c r="G42" s="13">
        <f>ROUND(SUM(E42*F42),2)</f>
        <v>0</v>
      </c>
      <c r="H42" s="17" t="s">
        <v>0</v>
      </c>
      <c r="I42" s="14" t="s">
        <v>146</v>
      </c>
      <c r="J42" s="12" t="s">
        <v>0</v>
      </c>
      <c r="K42" s="13">
        <f>SUM(G42:G42)</f>
        <v>0</v>
      </c>
      <c r="L42" s="13">
        <v>3.4833</v>
      </c>
    </row>
    <row r="43" spans="1:12" ht="12.75">
      <c r="A43" s="14" t="s">
        <v>147</v>
      </c>
      <c r="B43" s="14" t="s">
        <v>148</v>
      </c>
      <c r="C43" s="10" t="s">
        <v>149</v>
      </c>
      <c r="D43" s="10" t="s">
        <v>35</v>
      </c>
      <c r="E43" s="13">
        <v>50</v>
      </c>
      <c r="F43" s="15">
        <v>0</v>
      </c>
      <c r="G43" s="13">
        <f>ROUND(SUM(E43*F43),2)</f>
        <v>0</v>
      </c>
      <c r="H43" s="17" t="s">
        <v>0</v>
      </c>
      <c r="I43" s="14" t="s">
        <v>150</v>
      </c>
      <c r="J43" s="12" t="s">
        <v>0</v>
      </c>
      <c r="K43" s="13">
        <f>SUM(G43:G43)</f>
        <v>0</v>
      </c>
      <c r="L43" s="13">
        <v>107.6667</v>
      </c>
    </row>
    <row r="44" spans="1:12" ht="12.75">
      <c r="A44" s="14" t="s">
        <v>151</v>
      </c>
      <c r="B44" s="14" t="s">
        <v>152</v>
      </c>
      <c r="C44" s="10" t="s">
        <v>153</v>
      </c>
      <c r="D44" s="10" t="s">
        <v>35</v>
      </c>
      <c r="E44" s="13">
        <v>50</v>
      </c>
      <c r="F44" s="15">
        <v>0</v>
      </c>
      <c r="G44" s="13">
        <f>ROUND(SUM(E44*F44),2)</f>
        <v>0</v>
      </c>
      <c r="H44" s="17" t="s">
        <v>0</v>
      </c>
      <c r="I44" s="14" t="s">
        <v>154</v>
      </c>
      <c r="J44" s="12" t="s">
        <v>0</v>
      </c>
      <c r="K44" s="13">
        <f>SUM(G44:G44)</f>
        <v>0</v>
      </c>
      <c r="L44" s="13">
        <v>404.0833</v>
      </c>
    </row>
    <row r="46" spans="6:7" ht="12.75">
      <c r="F46" s="18" t="s">
        <v>155</v>
      </c>
      <c r="G46" s="13">
        <f>SUM(G9:G44)</f>
        <v>0</v>
      </c>
    </row>
    <row r="49" spans="2:4" ht="12.75">
      <c r="B49" s="19" t="s">
        <v>156</v>
      </c>
      <c r="D49" s="20" t="s">
        <v>157</v>
      </c>
    </row>
    <row r="51" ht="12.75">
      <c r="B51" s="21" t="s">
        <v>158</v>
      </c>
    </row>
    <row r="53" spans="2:3" ht="82.5" customHeight="1">
      <c r="B53" s="3" t="s">
        <v>159</v>
      </c>
      <c r="C53" s="3" t="s">
        <v>160</v>
      </c>
    </row>
    <row r="56" ht="12.75">
      <c r="B56" s="4" t="s">
        <v>161</v>
      </c>
    </row>
    <row r="57" ht="12.75">
      <c r="B57" s="5" t="s">
        <v>162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9:C49"/>
    <mergeCell ref="D49:L49"/>
    <mergeCell ref="B51:L51"/>
    <mergeCell ref="C53:L53"/>
    <mergeCell ref="B56:L56"/>
    <mergeCell ref="B57:L5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