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'Itens'!$A$1:$L$39</definedName>
  </definedNames>
  <calcPr fullCalcOnLoad="1"/>
</workbook>
</file>

<file path=xl/sharedStrings.xml><?xml version="1.0" encoding="utf-8"?>
<sst xmlns="http://schemas.openxmlformats.org/spreadsheetml/2006/main" count="90" uniqueCount="62">
  <si>
    <t/>
  </si>
  <si>
    <t>MUNICIPIO DE JANAUBA</t>
  </si>
  <si>
    <t>PROPOSTA COMERCIAL</t>
  </si>
  <si>
    <t xml:space="preserve">Empresa/Nome: </t>
  </si>
  <si>
    <t xml:space="preserve">Endereço: </t>
  </si>
  <si>
    <t xml:space="preserve">CNPJ/CPF: </t>
  </si>
  <si>
    <t xml:space="preserve">Telefone(s): </t>
  </si>
  <si>
    <t xml:space="preserve">Nº Processo: </t>
  </si>
  <si>
    <t>0035/0017</t>
  </si>
  <si>
    <t xml:space="preserve">Tipo Licitação: </t>
  </si>
  <si>
    <t>Menor Preço</t>
  </si>
  <si>
    <t xml:space="preserve">Balizamento: </t>
  </si>
  <si>
    <t>Global</t>
  </si>
  <si>
    <t xml:space="preserve">Modalidade: </t>
  </si>
  <si>
    <t>Pregão Presencial</t>
  </si>
  <si>
    <t xml:space="preserve">Data Abertura: </t>
  </si>
  <si>
    <t>07/03/2022 10:00:00</t>
  </si>
  <si>
    <t xml:space="preserve">Objeto: </t>
  </si>
  <si>
    <t>CONTRATAÇÃO DE EMPRESA ESPECIALIZADA PARA A REALIZAÇÃO DE CERCAMENTO EM DIVERSOS TERRENOS PÚBLICOS DO MUNICÍPIO DE JANAÚBA-MG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</si>
  <si>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</si>
  <si>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</si>
  <si>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</si>
  <si>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</si>
  <si>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</si>
  <si>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</si>
  <si>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</si>
  <si>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</si>
  <si>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</si>
  <si>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</si>
  <si>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</si>
  <si>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</si>
  <si>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</si>
  <si>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214358</t>
  </si>
  <si>
    <t>0001</t>
  </si>
  <si>
    <t xml:space="preserve">CERCA DE ARAME FARPADO, TIPO OC.CA-01 (COM 4 FIOS E MOURÃO DE MADEIRA COM ESPAÇAMENTO DE 2,5 METROS)((EXECUÇÃO, INCLUINDO ESCAVAÇÃO , FORNECIMENTO,ASSENTAMENTO E TRANSPORTE DE TODOS OS MATERIAIS):  </t>
  </si>
  <si>
    <t>M</t>
  </si>
  <si>
    <t>18453</t>
  </si>
  <si>
    <t>214304</t>
  </si>
  <si>
    <t>0002</t>
  </si>
  <si>
    <t xml:space="preserve">FORNECIMENTO E COLOCAÇÃO DE PLACA DE OBRA EM CHAPA GALVANIZADA #26, ESP. 0,45 MM, PLOTADA COM ADESIVO VINÍLICO, AFIXADA COM REBITES 4,8X40 MM, EM ESTRUTURA METÁLICA DE METALON 20X20 MM, ESP. 1,25 MM, INCLUSIVE SUPORTE EM EUCALIPTO AUTOCLAVADO PINTADO COM TINTA PVA DUAS (2) DEMÃOS . ED-16660:  </t>
  </si>
  <si>
    <t>M2</t>
  </si>
  <si>
    <t>214356</t>
  </si>
  <si>
    <t>0003</t>
  </si>
  <si>
    <t xml:space="preserve">LEVANTAMENTO PLANIALTIMÉTRICO E CADASTRAL -TERRENO ATÉ 2.000 M²:  </t>
  </si>
  <si>
    <t>214357</t>
  </si>
  <si>
    <t>0004</t>
  </si>
  <si>
    <t xml:space="preserve">LEVANTAMENTO PLANIALTIMÉTRICO E CADASTRAL -TERRENO DE 2.001 A 10.000 M²:  </t>
  </si>
  <si>
    <t>214359</t>
  </si>
  <si>
    <t>0005</t>
  </si>
  <si>
    <t>PLACA DE AÇO CARBONO COM PELÍCULA REFLETIVA - MARCADOR DE PERIGO ARAME FARPADO (EXECUÇÃO, INCLUINDO FORNECIMENTO E TRANSPORTE DETODOS OS MATERIAIS, INCLUSIVE POSTE DE SUSTENTAÇÃO)</t>
  </si>
  <si>
    <t>214355</t>
  </si>
  <si>
    <t>0006</t>
  </si>
  <si>
    <t>ROÇADA MECANIZADA (EXECUÇÃO, INCLUINDO REMOÇÃO DO MATERIAL ATÉ 5 KM)</t>
  </si>
  <si>
    <t>HA</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</si>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</sst>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10000</v>
      </c>
      <c r="F15" s="15">
        <v>0</v>
      </c>
      <c r="G15" s="13">
        <f>ROUND(SUM(E15*F15),2)</f>
        <v>0</v>
      </c>
      <c r="H15" s="17" t="s">
        <v>0</v>
      </c>
      <c r="I15" s="14" t="s">
        <v>36</v>
      </c>
      <c r="J15" s="12" t="s">
        <v>18</v>
      </c>
      <c r="K15" s="10" t="s">
        <v>0</v>
      </c>
      <c r="L15" s="13">
        <v>19.44</v>
      </c>
    </row>
    <row r="16" spans="1:12" ht="12.75">
      <c r="A16" s="14" t="s">
        <v>37</v>
      </c>
      <c r="B16" s="14" t="s">
        <v>38</v>
      </c>
      <c r="C16" s="10" t="s">
        <v>39</v>
      </c>
      <c r="D16" s="10" t="s">
        <v>40</v>
      </c>
      <c r="E16" s="13">
        <v>60</v>
      </c>
      <c r="F16" s="15">
        <v>0</v>
      </c>
      <c r="G16" s="13">
        <f>ROUND(SUM(E16*F16),2)</f>
        <v>0</v>
      </c>
      <c r="H16" s="17" t="s">
        <v>0</v>
      </c>
      <c r="I16" s="14" t="s">
        <v>36</v>
      </c>
      <c r="J16" s="12" t="s">
        <v>18</v>
      </c>
      <c r="K16" s="10" t="s">
        <v>0</v>
      </c>
      <c r="L16" s="13">
        <v>240.65</v>
      </c>
    </row>
    <row r="17" spans="1:12" ht="12.75">
      <c r="A17" s="14" t="s">
        <v>41</v>
      </c>
      <c r="B17" s="14" t="s">
        <v>42</v>
      </c>
      <c r="C17" s="10" t="s">
        <v>43</v>
      </c>
      <c r="D17" s="10" t="s">
        <v>23</v>
      </c>
      <c r="E17" s="13">
        <v>25</v>
      </c>
      <c r="F17" s="15">
        <v>0</v>
      </c>
      <c r="G17" s="13">
        <f>ROUND(SUM(E17*F17),2)</f>
        <v>0</v>
      </c>
      <c r="H17" s="17" t="s">
        <v>0</v>
      </c>
      <c r="I17" s="14" t="s">
        <v>36</v>
      </c>
      <c r="J17" s="12" t="s">
        <v>18</v>
      </c>
      <c r="K17" s="10" t="s">
        <v>0</v>
      </c>
      <c r="L17" s="13">
        <v>1254.19</v>
      </c>
    </row>
    <row r="18" spans="1:12" ht="12.75">
      <c r="A18" s="14" t="s">
        <v>44</v>
      </c>
      <c r="B18" s="14" t="s">
        <v>45</v>
      </c>
      <c r="C18" s="10" t="s">
        <v>46</v>
      </c>
      <c r="D18" s="10" t="s">
        <v>23</v>
      </c>
      <c r="E18" s="13">
        <v>5</v>
      </c>
      <c r="F18" s="15">
        <v>0</v>
      </c>
      <c r="G18" s="13">
        <f>ROUND(SUM(E18*F18),2)</f>
        <v>0</v>
      </c>
      <c r="H18" s="17" t="s">
        <v>0</v>
      </c>
      <c r="I18" s="14" t="s">
        <v>36</v>
      </c>
      <c r="J18" s="12" t="s">
        <v>18</v>
      </c>
      <c r="K18" s="10" t="s">
        <v>0</v>
      </c>
      <c r="L18" s="13">
        <v>3071.4</v>
      </c>
    </row>
    <row r="19" spans="1:12" ht="12.75">
      <c r="A19" s="14" t="s">
        <v>47</v>
      </c>
      <c r="B19" s="14" t="s">
        <v>48</v>
      </c>
      <c r="C19" s="10" t="s">
        <v>49</v>
      </c>
      <c r="D19" s="10" t="s">
        <v>40</v>
      </c>
      <c r="E19" s="13">
        <v>20</v>
      </c>
      <c r="F19" s="15">
        <v>0</v>
      </c>
      <c r="G19" s="13">
        <f>ROUND(SUM(E19*F19),2)</f>
        <v>0</v>
      </c>
      <c r="H19" s="17" t="s">
        <v>0</v>
      </c>
      <c r="I19" s="14" t="s">
        <v>36</v>
      </c>
      <c r="J19" s="12" t="s">
        <v>18</v>
      </c>
      <c r="K19" s="10" t="s">
        <v>0</v>
      </c>
      <c r="L19" s="13">
        <v>233.39</v>
      </c>
    </row>
    <row r="20" spans="1:12" ht="12.75">
      <c r="A20" s="14" t="s">
        <v>50</v>
      </c>
      <c r="B20" s="14" t="s">
        <v>51</v>
      </c>
      <c r="C20" s="10" t="s">
        <v>52</v>
      </c>
      <c r="D20" s="10" t="s">
        <v>53</v>
      </c>
      <c r="E20" s="13">
        <v>7</v>
      </c>
      <c r="F20" s="15">
        <v>0</v>
      </c>
      <c r="G20" s="13">
        <f>ROUND(SUM(E20*F20),2)</f>
        <v>0</v>
      </c>
      <c r="H20" s="17" t="s">
        <v>0</v>
      </c>
      <c r="I20" s="14" t="s">
        <v>36</v>
      </c>
      <c r="J20" s="12" t="s">
        <v>18</v>
      </c>
      <c r="K20" s="13">
        <f>SUM(G15:G20)</f>
        <v>0</v>
      </c>
      <c r="L20" s="13">
        <v>801.93</v>
      </c>
    </row>
    <row r="22" spans="6:7" ht="12.75">
      <c r="F22" s="18" t="s">
        <v>54</v>
      </c>
      <c r="G22" s="13">
        <f>SUM(G9:G20)</f>
        <v>0</v>
      </c>
    </row>
    <row r="25" spans="2:4" ht="12.75">
      <c r="B25" s="19" t="s">
        <v>55</v>
      </c>
      <c r="D25" s="20" t="s">
        <v>56</v>
      </c>
    </row>
    <row r="27" ht="12.75">
      <c r="B27" s="21" t="s">
        <v>57</v>
      </c>
    </row>
    <row r="29" spans="2:3" ht="82.5" customHeight="1">
      <c r="B29" s="3" t="s">
        <v>58</v>
      </c>
      <c r="C29" s="3" t="s">
        <v>59</v>
      </c>
    </row>
    <row r="32" ht="12.75">
      <c r="B32" s="4" t="s">
        <v>60</v>
      </c>
    </row>
    <row r="33" ht="12.75">
      <c r="B33" s="5" t="s">
        <v>61</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25:C25"/>
    <mergeCell ref="D25:L25"/>
    <mergeCell ref="B27:L27"/>
    <mergeCell ref="C29:L29"/>
    <mergeCell ref="B32:L32"/>
    <mergeCell ref="B33:L3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