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'Itens'!$A$1:$L$45</definedName>
  </definedNames>
  <calcPr fullCalcOnLoad="1"/>
</workbook>
</file>

<file path=xl/sharedStrings.xml><?xml version="1.0" encoding="utf-8"?>
<sst xmlns="http://schemas.openxmlformats.org/spreadsheetml/2006/main" count="151" uniqueCount="81">
  <si>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</si>
  <si>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</si>
  <si>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</si>
  <si>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</si>
  <si>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</si>
  <si>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</si>
  <si>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</si>
  <si>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</si>
  <si>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107/20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</si>
  <si>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</si>
  <si>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</si>
  <si>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</si>
  <si>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</si>
  <si>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</si>
  <si>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Presencial (10.520/02)</t>
  </si>
  <si>
    <t xml:space="preserve">Data Abertura: </t>
  </si>
  <si>
    <t>01/06/2023 10:00:00</t>
  </si>
  <si>
    <t xml:space="preserve">Objeto: </t>
  </si>
  <si>
    <t>Contratação de uma empresa especializada para aquisição e instalação de concertina e cerca elétrica já incluso materiais no Município de Janaúba/MG.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</si>
  <si>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</si>
  <si>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</si>
  <si>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</si>
  <si>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</si>
  <si>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</si>
  <si>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</si>
  <si>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</si>
  <si>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</si>
  <si>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</si>
  <si>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</si>
  <si>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</si>
  <si>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</si>
  <si>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</si>
  <si>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</si>
  <si>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221982</t>
  </si>
  <si>
    <t>0001</t>
  </si>
  <si>
    <t>Serviço de Instalação de Concertina dupla galvanizada perimetral 45cm: Instalação com material</t>
  </si>
  <si>
    <t>Metro</t>
  </si>
  <si>
    <t>3907</t>
  </si>
  <si>
    <t>SIM</t>
  </si>
  <si>
    <t>221983</t>
  </si>
  <si>
    <t>0002</t>
  </si>
  <si>
    <t>Serviço de Instalação de cerca Elétrica 4 isoladror: Instalação com material</t>
  </si>
  <si>
    <t>Unidade</t>
  </si>
  <si>
    <t>221986</t>
  </si>
  <si>
    <t>0003</t>
  </si>
  <si>
    <t>Serviço de instalação de cabo de alta tensão isolação : Instalação com material</t>
  </si>
  <si>
    <t>221988</t>
  </si>
  <si>
    <t>0004</t>
  </si>
  <si>
    <t>Serviço de instalação de Eletrificadora: COM MATERIAL INCLUSO - ELETRIFICADORA: Energia de pulso de saída 0,5j. -  Tensão de saída ajustável: 12.000v  (padrão de fábrica) 15.000v ou 18.000v - Zona programável: imediata, inteligente, temporizada ou temporizada inteligente. - Controle via aplicativo para smartphones e  tablets*  - Programação por controle remoto . - Bivolt. - Dois modos de arme e desarme: normal e dividido. - Modo de disparo. - Modo de Disparo continuo ou interrompido. - Reconhecimento de perímetro via software. - Aceita controle remoto e sensores sem fio 433,92 Mhz. - Indica bateria baixa de sensores, controles remotos e falta de ac. - Saída para monitoramento (interação com centrais alarmes compatíveis ) - Entrada liga programável (com retenção ou sem retenção )  - Função bootloader. - Comprimento minimo de fiação: 1.000m lineares compatível modulo ETHERNET</t>
  </si>
  <si>
    <t>221989</t>
  </si>
  <si>
    <t>0005</t>
  </si>
  <si>
    <t>Serviço de instalação de Bateria para central: COM MATERIAL INCLUSO</t>
  </si>
  <si>
    <t>221991</t>
  </si>
  <si>
    <t>0006</t>
  </si>
  <si>
    <t>Serviço de Instalação de Sirene um tom: COM MATERIAL INCLUSO</t>
  </si>
  <si>
    <t>221993</t>
  </si>
  <si>
    <t>0007</t>
  </si>
  <si>
    <t>Serviço de Instação de Haste de Cobre para aterramento 1,5MT: COM MATERIAL INCLUSO</t>
  </si>
  <si>
    <t>221995</t>
  </si>
  <si>
    <t>0008</t>
  </si>
  <si>
    <t>Serviço de Instalação de cabo de cobre 2,5MM: COM MATERIAL INCLUSO</t>
  </si>
  <si>
    <t>221996</t>
  </si>
  <si>
    <t>0009</t>
  </si>
  <si>
    <t>Serviço de Instalação de placa de advertência : COM MATERIAL INCLUSO</t>
  </si>
  <si>
    <t>221997</t>
  </si>
  <si>
    <t>0010</t>
  </si>
  <si>
    <t>Serviço de instalação de modulo ETHERNET: COM MATERIAL INCLUSO</t>
  </si>
  <si>
    <t>221998</t>
  </si>
  <si>
    <t>0011</t>
  </si>
  <si>
    <t>Serviço de instalação de cabo CAT 5E: COM MATERIAL INCLUSO</t>
  </si>
  <si>
    <t>222000</t>
  </si>
  <si>
    <t>0012</t>
  </si>
  <si>
    <t>Serviço de instalação de conector Rede Cat 5E: COM MATERIAL INCLUSO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</si>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</sst>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10000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18</v>
      </c>
      <c r="K15" s="10" t="s">
        <v>0</v>
      </c>
      <c r="L15" s="13">
        <v>41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10000</v>
      </c>
      <c r="F16" s="15">
        <v>0</v>
      </c>
      <c r="G16" s="13">
        <f>ROUND(SUM(E16*F16),2)</f>
        <v>0</v>
      </c>
      <c r="H16" s="17" t="s">
        <v>0</v>
      </c>
      <c r="I16" s="14" t="s">
        <v>37</v>
      </c>
      <c r="J16" s="12" t="s">
        <v>18</v>
      </c>
      <c r="K16" s="10" t="s">
        <v>0</v>
      </c>
      <c r="L16" s="13">
        <v>17</v>
      </c>
      <c r="M16" s="13" t="s">
        <v>38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36</v>
      </c>
      <c r="E17" s="13">
        <v>2500</v>
      </c>
      <c r="F17" s="15">
        <v>0</v>
      </c>
      <c r="G17" s="13">
        <f>ROUND(SUM(E17*F17),2)</f>
        <v>0</v>
      </c>
      <c r="H17" s="17" t="s">
        <v>0</v>
      </c>
      <c r="I17" s="14" t="s">
        <v>37</v>
      </c>
      <c r="J17" s="12" t="s">
        <v>18</v>
      </c>
      <c r="K17" s="10" t="s">
        <v>0</v>
      </c>
      <c r="L17" s="13">
        <v>2.2333</v>
      </c>
      <c r="M17" s="13" t="s">
        <v>38</v>
      </c>
    </row>
    <row r="18" spans="1:13" ht="12.75">
      <c r="A18" s="14" t="s">
        <v>46</v>
      </c>
      <c r="B18" s="14" t="s">
        <v>47</v>
      </c>
      <c r="C18" s="10" t="s">
        <v>48</v>
      </c>
      <c r="D18" s="10" t="s">
        <v>42</v>
      </c>
      <c r="E18" s="13">
        <v>50</v>
      </c>
      <c r="F18" s="15">
        <v>0</v>
      </c>
      <c r="G18" s="13">
        <f>ROUND(SUM(E18*F18),2)</f>
        <v>0</v>
      </c>
      <c r="H18" s="17" t="s">
        <v>0</v>
      </c>
      <c r="I18" s="14" t="s">
        <v>37</v>
      </c>
      <c r="J18" s="12" t="s">
        <v>18</v>
      </c>
      <c r="K18" s="10" t="s">
        <v>0</v>
      </c>
      <c r="L18" s="13">
        <v>566.3333</v>
      </c>
      <c r="M18" s="13" t="s">
        <v>38</v>
      </c>
    </row>
    <row r="19" spans="1:13" ht="12.75">
      <c r="A19" s="14" t="s">
        <v>49</v>
      </c>
      <c r="B19" s="14" t="s">
        <v>50</v>
      </c>
      <c r="C19" s="10" t="s">
        <v>51</v>
      </c>
      <c r="D19" s="10" t="s">
        <v>42</v>
      </c>
      <c r="E19" s="13">
        <v>50</v>
      </c>
      <c r="F19" s="15">
        <v>0</v>
      </c>
      <c r="G19" s="13">
        <f>ROUND(SUM(E19*F19),2)</f>
        <v>0</v>
      </c>
      <c r="H19" s="17" t="s">
        <v>0</v>
      </c>
      <c r="I19" s="14" t="s">
        <v>37</v>
      </c>
      <c r="J19" s="12" t="s">
        <v>18</v>
      </c>
      <c r="K19" s="10" t="s">
        <v>0</v>
      </c>
      <c r="L19" s="13">
        <v>193</v>
      </c>
      <c r="M19" s="13" t="s">
        <v>38</v>
      </c>
    </row>
    <row r="20" spans="1:13" ht="12.75">
      <c r="A20" s="14" t="s">
        <v>52</v>
      </c>
      <c r="B20" s="14" t="s">
        <v>53</v>
      </c>
      <c r="C20" s="10" t="s">
        <v>54</v>
      </c>
      <c r="D20" s="10" t="s">
        <v>42</v>
      </c>
      <c r="E20" s="13">
        <v>100</v>
      </c>
      <c r="F20" s="15">
        <v>0</v>
      </c>
      <c r="G20" s="13">
        <f>ROUND(SUM(E20*F20),2)</f>
        <v>0</v>
      </c>
      <c r="H20" s="17" t="s">
        <v>0</v>
      </c>
      <c r="I20" s="14" t="s">
        <v>37</v>
      </c>
      <c r="J20" s="12" t="s">
        <v>18</v>
      </c>
      <c r="K20" s="10" t="s">
        <v>0</v>
      </c>
      <c r="L20" s="13">
        <v>60</v>
      </c>
      <c r="M20" s="13" t="s">
        <v>38</v>
      </c>
    </row>
    <row r="21" spans="1:13" ht="12.75">
      <c r="A21" s="14" t="s">
        <v>55</v>
      </c>
      <c r="B21" s="14" t="s">
        <v>56</v>
      </c>
      <c r="C21" s="10" t="s">
        <v>57</v>
      </c>
      <c r="D21" s="10" t="s">
        <v>42</v>
      </c>
      <c r="E21" s="13">
        <v>100</v>
      </c>
      <c r="F21" s="15">
        <v>0</v>
      </c>
      <c r="G21" s="13">
        <f>ROUND(SUM(E21*F21),2)</f>
        <v>0</v>
      </c>
      <c r="H21" s="17" t="s">
        <v>0</v>
      </c>
      <c r="I21" s="14" t="s">
        <v>37</v>
      </c>
      <c r="J21" s="12" t="s">
        <v>18</v>
      </c>
      <c r="K21" s="10" t="s">
        <v>0</v>
      </c>
      <c r="L21" s="13">
        <v>78.3333</v>
      </c>
      <c r="M21" s="13" t="s">
        <v>38</v>
      </c>
    </row>
    <row r="22" spans="1:13" ht="12.75">
      <c r="A22" s="14" t="s">
        <v>58</v>
      </c>
      <c r="B22" s="14" t="s">
        <v>59</v>
      </c>
      <c r="C22" s="10" t="s">
        <v>60</v>
      </c>
      <c r="D22" s="10" t="s">
        <v>42</v>
      </c>
      <c r="E22" s="13">
        <v>1800</v>
      </c>
      <c r="F22" s="15">
        <v>0</v>
      </c>
      <c r="G22" s="13">
        <f>ROUND(SUM(E22*F22),2)</f>
        <v>0</v>
      </c>
      <c r="H22" s="17" t="s">
        <v>0</v>
      </c>
      <c r="I22" s="14" t="s">
        <v>37</v>
      </c>
      <c r="J22" s="12" t="s">
        <v>18</v>
      </c>
      <c r="K22" s="10" t="s">
        <v>0</v>
      </c>
      <c r="L22" s="13">
        <v>16.6667</v>
      </c>
      <c r="M22" s="13" t="s">
        <v>38</v>
      </c>
    </row>
    <row r="23" spans="1:13" ht="12.75">
      <c r="A23" s="14" t="s">
        <v>61</v>
      </c>
      <c r="B23" s="14" t="s">
        <v>62</v>
      </c>
      <c r="C23" s="10" t="s">
        <v>63</v>
      </c>
      <c r="D23" s="10" t="s">
        <v>42</v>
      </c>
      <c r="E23" s="13">
        <v>1000</v>
      </c>
      <c r="F23" s="15">
        <v>0</v>
      </c>
      <c r="G23" s="13">
        <f>ROUND(SUM(E23*F23),2)</f>
        <v>0</v>
      </c>
      <c r="H23" s="17" t="s">
        <v>0</v>
      </c>
      <c r="I23" s="14" t="s">
        <v>37</v>
      </c>
      <c r="J23" s="12" t="s">
        <v>18</v>
      </c>
      <c r="K23" s="10" t="s">
        <v>0</v>
      </c>
      <c r="L23" s="13">
        <v>11.6667</v>
      </c>
      <c r="M23" s="13" t="s">
        <v>38</v>
      </c>
    </row>
    <row r="24" spans="1:13" ht="12.75">
      <c r="A24" s="14" t="s">
        <v>64</v>
      </c>
      <c r="B24" s="14" t="s">
        <v>65</v>
      </c>
      <c r="C24" s="10" t="s">
        <v>66</v>
      </c>
      <c r="D24" s="10" t="s">
        <v>42</v>
      </c>
      <c r="E24" s="13">
        <v>150</v>
      </c>
      <c r="F24" s="15">
        <v>0</v>
      </c>
      <c r="G24" s="13">
        <f>ROUND(SUM(E24*F24),2)</f>
        <v>0</v>
      </c>
      <c r="H24" s="17" t="s">
        <v>0</v>
      </c>
      <c r="I24" s="14" t="s">
        <v>37</v>
      </c>
      <c r="J24" s="12" t="s">
        <v>18</v>
      </c>
      <c r="K24" s="10" t="s">
        <v>0</v>
      </c>
      <c r="L24" s="13">
        <v>251.6667</v>
      </c>
      <c r="M24" s="13" t="s">
        <v>38</v>
      </c>
    </row>
    <row r="25" spans="1:13" ht="12.75">
      <c r="A25" s="14" t="s">
        <v>67</v>
      </c>
      <c r="B25" s="14" t="s">
        <v>68</v>
      </c>
      <c r="C25" s="10" t="s">
        <v>69</v>
      </c>
      <c r="D25" s="10" t="s">
        <v>36</v>
      </c>
      <c r="E25" s="13">
        <v>1000</v>
      </c>
      <c r="F25" s="15">
        <v>0</v>
      </c>
      <c r="G25" s="13">
        <f>ROUND(SUM(E25*F25),2)</f>
        <v>0</v>
      </c>
      <c r="H25" s="17" t="s">
        <v>0</v>
      </c>
      <c r="I25" s="14" t="s">
        <v>37</v>
      </c>
      <c r="J25" s="12" t="s">
        <v>18</v>
      </c>
      <c r="K25" s="10" t="s">
        <v>0</v>
      </c>
      <c r="L25" s="13">
        <v>3.7</v>
      </c>
      <c r="M25" s="13" t="s">
        <v>38</v>
      </c>
    </row>
    <row r="26" spans="1:13" ht="12.75">
      <c r="A26" s="14" t="s">
        <v>70</v>
      </c>
      <c r="B26" s="14" t="s">
        <v>71</v>
      </c>
      <c r="C26" s="10" t="s">
        <v>72</v>
      </c>
      <c r="D26" s="10" t="s">
        <v>42</v>
      </c>
      <c r="E26" s="13">
        <v>250</v>
      </c>
      <c r="F26" s="15">
        <v>0</v>
      </c>
      <c r="G26" s="13">
        <f>ROUND(SUM(E26*F26),2)</f>
        <v>0</v>
      </c>
      <c r="H26" s="17" t="s">
        <v>0</v>
      </c>
      <c r="I26" s="14" t="s">
        <v>37</v>
      </c>
      <c r="J26" s="12" t="s">
        <v>18</v>
      </c>
      <c r="K26" s="13">
        <f>SUM(G15:G26)</f>
        <v>0</v>
      </c>
      <c r="L26" s="13">
        <v>1</v>
      </c>
      <c r="M26" s="13" t="s">
        <v>38</v>
      </c>
    </row>
    <row r="28" spans="6:7" ht="12.75">
      <c r="F28" s="18" t="s">
        <v>73</v>
      </c>
      <c r="G28" s="13">
        <f>SUM(G9:G26)</f>
        <v>0</v>
      </c>
    </row>
    <row r="31" spans="2:4" ht="12.75">
      <c r="B31" s="19" t="s">
        <v>74</v>
      </c>
      <c r="D31" s="20" t="s">
        <v>75</v>
      </c>
    </row>
    <row r="33" ht="12.75">
      <c r="B33" s="21" t="s">
        <v>76</v>
      </c>
    </row>
    <row r="35" spans="2:3" ht="82.5" customHeight="1">
      <c r="B35" s="3" t="s">
        <v>77</v>
      </c>
      <c r="C35" s="3" t="s">
        <v>78</v>
      </c>
    </row>
    <row r="38" ht="12.75">
      <c r="B38" s="4" t="s">
        <v>79</v>
      </c>
    </row>
    <row r="39" ht="12.75">
      <c r="B39" s="5" t="s">
        <v>80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31:C31"/>
    <mergeCell ref="D31:M31"/>
    <mergeCell ref="B33:M33"/>
    <mergeCell ref="C35:M35"/>
    <mergeCell ref="B38:M38"/>
    <mergeCell ref="B39:M3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