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'Itens'!$A$1:$L$74</definedName>
  </definedNames>
  <calcPr fullCalcOnLoad="1"/>
</workbook>
</file>

<file path=xl/sharedStrings.xml><?xml version="1.0" encoding="utf-8"?>
<sst xmlns="http://schemas.openxmlformats.org/spreadsheetml/2006/main" count="409" uniqueCount="140">
  <si>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</si>
  <si>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</si>
  <si>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</si>
  <si>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</si>
  <si>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</si>
  <si>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</si>
  <si>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</si>
  <si>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</si>
  <si>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151/30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</si>
  <si>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</si>
  <si>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</si>
  <si>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</si>
  <si>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</si>
  <si>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</si>
  <si>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</si>
  <si>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</si>
  <si>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17/07/2023 10:00:00</t>
  </si>
  <si>
    <t xml:space="preserve">Objeto: </t>
  </si>
  <si>
    <t>Aquisição de bombas, painéis e acessórios visando atender às necessidades dos serviços essenciais de manutenção de abastecimento de água do Município de Janaúba - MG por meio da Secretaria de Desenvolvimento Econômico e Agronegócios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</si>
  <si>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</si>
  <si>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</si>
  <si>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</si>
  <si>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</si>
  <si>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</si>
  <si>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</si>
  <si>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</si>
  <si>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</si>
  <si>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</si>
  <si>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</si>
  <si>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</si>
  <si>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</si>
  <si>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</si>
  <si>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</si>
  <si>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223698</t>
  </si>
  <si>
    <t>0001</t>
  </si>
  <si>
    <t>BOMBEADOR SUBMERSO 2m³ com 90mca: BOMBEADOR SUBMERSO 2m³ com 90mca</t>
  </si>
  <si>
    <t>4827</t>
  </si>
  <si>
    <t>Lote 01</t>
  </si>
  <si>
    <t>SIM</t>
  </si>
  <si>
    <t>223699</t>
  </si>
  <si>
    <t>BOMBEADOR SUBMERSO 3m³ com 100mca: BOMBEADOR SUBMERSO 3m³ com 100mca</t>
  </si>
  <si>
    <t>223700</t>
  </si>
  <si>
    <t>BOMBEADOR SUBMERSO 3m³ com 120mca: BOMBEADOR SUBMERSO 3m³ com 120mca</t>
  </si>
  <si>
    <t>209232</t>
  </si>
  <si>
    <t>BOMBEADOR SUBMERSO 3m³ com 80mca (4BPS3i-13)</t>
  </si>
  <si>
    <t>Unidade</t>
  </si>
  <si>
    <t>223701</t>
  </si>
  <si>
    <t>BOMBEADOR SUBMERSO 5m³ com 120mca: BOMBEADOR SUBMERSO 5m³ com 120mca</t>
  </si>
  <si>
    <t>209236</t>
  </si>
  <si>
    <t xml:space="preserve">BOMBEADOR SUBMERSO 5m³ com 90mca (4BPS5i-14):  </t>
  </si>
  <si>
    <t>223703</t>
  </si>
  <si>
    <t>BOMBEADOR SUBMERSO 7m³ com 100mca: BOMBEADOR SUBMERSO 7m³ com 100mca</t>
  </si>
  <si>
    <t>223702</t>
  </si>
  <si>
    <t>BOMBEADOR SUBMERSO 7m³ com 70mca: BOMBEADOR SUBMERSO 7m³ com 70mca</t>
  </si>
  <si>
    <t>209240</t>
  </si>
  <si>
    <t>0002</t>
  </si>
  <si>
    <t xml:space="preserve">MOTOR SUBMERSO 1,0 Hp 220V 60Hz 3 fios  (OM4A):  </t>
  </si>
  <si>
    <t>4828</t>
  </si>
  <si>
    <t>Lote 02</t>
  </si>
  <si>
    <t>209241</t>
  </si>
  <si>
    <t xml:space="preserve">MOTOR SUBMERSO 1,5 Hp 220V 60Hz 3 fios  (OM4A):   </t>
  </si>
  <si>
    <t>209242</t>
  </si>
  <si>
    <t>MOTOR SUBMERSO 2,0 Hp 220V 60Hz 3 fios  (OM4A)</t>
  </si>
  <si>
    <t>209243</t>
  </si>
  <si>
    <t>MOTOR SUBMERSO 3,0 Hp 220V 60Hz 3 fios  (OM4A)</t>
  </si>
  <si>
    <t>223705</t>
  </si>
  <si>
    <t>MOTOR SUBMERSO 3,0 Hp 220V 60Hz 3 fios TRIFASICO OM4A: MOTOR SUBMERSO 3,0 Hp 220V 60Hz 3 fios TRIFASICO OM4A</t>
  </si>
  <si>
    <t>209244</t>
  </si>
  <si>
    <t xml:space="preserve">MOTOR SUBMERSO 4,0 Hp 220V 60Hz 3 fios (OM4A):  </t>
  </si>
  <si>
    <t>209245</t>
  </si>
  <si>
    <t>MOTOR SUBMERSO 5,0 Hp 220V 60Hz 3 fios  (OM4A)</t>
  </si>
  <si>
    <t>223712</t>
  </si>
  <si>
    <t>0003</t>
  </si>
  <si>
    <t>DRIVE SOLAR 5HP 15A c/ chave comutadora p/ funcionamento ON e OFF GRID: DRIVE SOLAR 5HP 15A c/ chave comutadora p/ funcionamento ON e OFF GRID</t>
  </si>
  <si>
    <t>4829</t>
  </si>
  <si>
    <t>Lote 03</t>
  </si>
  <si>
    <t>223707</t>
  </si>
  <si>
    <t xml:space="preserve">PAINEL ELÉTRICO 1,0Hp 220V monofásico 3 fios (SPM 4") : PAINEL ELÉTRICO 1,0Hp 220V monofásico 3 fios (SPM 4") </t>
  </si>
  <si>
    <t>223708</t>
  </si>
  <si>
    <t xml:space="preserve">PAINEL ELÉTRICO 1,5Hp 220V monofásico 3 fios (SPM 4") : PAINEL ELÉTRICO 1,5Hp 220V monofásico 3 fios (SPM 4") </t>
  </si>
  <si>
    <t>223709</t>
  </si>
  <si>
    <t xml:space="preserve">PAINEL ELÉTRICO 2,0Hp 220V monofásico 3 fios (SPM 4") : PAINEL ELÉTRICO 2,0Hp 220V monofásico 3 fios (SPM 4") </t>
  </si>
  <si>
    <t>223710</t>
  </si>
  <si>
    <t xml:space="preserve">PAINEL ELÉTRICO 3,0Hp 220V monofásico 3 fios (SPM 4") : PAINEL ELÉTRICO 3,0Hp 220V monofásico 3 fios (SPM 4") </t>
  </si>
  <si>
    <t>223711</t>
  </si>
  <si>
    <t xml:space="preserve">PAINEL ELÉTRICO 4,0Hp 220V monofásico 3 fios (SPM 4") : PAINEL ELÉTRICO 4,0Hp 220V monofásico 3 fios (SPM 4") </t>
  </si>
  <si>
    <t>223713</t>
  </si>
  <si>
    <t xml:space="preserve">PAINEL ELÉTRICO 5,0Hp 220V monofásico 3 fios (SPM 4") : PAINEL ELÉTRICO 5,0Hp 220V monofásico 3 fios (SPM 4") </t>
  </si>
  <si>
    <t>217637</t>
  </si>
  <si>
    <t>0004</t>
  </si>
  <si>
    <t xml:space="preserve">Cabo pp 3x10mm: Cabo pp 3x10mm
</t>
  </si>
  <si>
    <t>4830</t>
  </si>
  <si>
    <t>Lote 04</t>
  </si>
  <si>
    <t>223714</t>
  </si>
  <si>
    <t>CABO PP 3X4mm: CABO PP 3X4mm</t>
  </si>
  <si>
    <t>M</t>
  </si>
  <si>
    <t>212040</t>
  </si>
  <si>
    <t>Cabo PP 3X6MM</t>
  </si>
  <si>
    <t>Peça</t>
  </si>
  <si>
    <t>223723</t>
  </si>
  <si>
    <t>HIDRÔMETRO DE 1.1/2” PARA POÇO ROSCA BSP: HIDRÔMETRO DE 1.1/2” PARA POÇO ROSCA BSP</t>
  </si>
  <si>
    <t>223724</t>
  </si>
  <si>
    <t>HIDRÔMETRO DE 2” PARA POÇO ROSCA BSP: HIDRÔMETRO DE 2” PARA POÇO ROSCA BSP</t>
  </si>
  <si>
    <t>223725</t>
  </si>
  <si>
    <t xml:space="preserve">HORÍMETRO 220V PARA POÇO ARTESIANO : HORÍMETRO 220V PARA POÇO ARTESIANO </t>
  </si>
  <si>
    <t>223720</t>
  </si>
  <si>
    <t>LUVA DE REDUÇÃO GALVANIZADA 1".1/2 X 1".1/4: LUVA DE REDUÇÃO GALVANIZADA 1".1/2 X 1".1/4</t>
  </si>
  <si>
    <t>112162</t>
  </si>
  <si>
    <t>Luva de Redução Galvanizada 2" x 1.1/2"</t>
  </si>
  <si>
    <t>209257</t>
  </si>
  <si>
    <t xml:space="preserve">Luva Galvanizada 1".1/2:  </t>
  </si>
  <si>
    <t>223719</t>
  </si>
  <si>
    <t>LUVA GALVANIZADA 1".1/4: LUVA GALVANIZADA 1".1/4</t>
  </si>
  <si>
    <t>112159</t>
  </si>
  <si>
    <t>Luva Galvanizada de 2"</t>
  </si>
  <si>
    <t>209258</t>
  </si>
  <si>
    <t>Niple Galvanizado 1".1/2</t>
  </si>
  <si>
    <t>uni</t>
  </si>
  <si>
    <t>223721</t>
  </si>
  <si>
    <t>NIPLE GALVANIZADO 1".1/4: NIPLE GALVANIZADO 1".1/4</t>
  </si>
  <si>
    <t>217639</t>
  </si>
  <si>
    <t>Tubo Edutor Geomecanico 1.1/2" x 4m: Tubo Edutor Geomecanico 1.1/2" x 4m</t>
  </si>
  <si>
    <t>223718</t>
  </si>
  <si>
    <t>TUBO EDUTOR GEOMECÂNICO 1".1/4X4mts: TUBO EDUTOR GEOMECÂNICO 1".1/4X4mt</t>
  </si>
  <si>
    <t>217638</t>
  </si>
  <si>
    <t>Tubo Edutor Geomecanico 2" x 4m: Tubo Edutor Geomecanico 2" x 4m</t>
  </si>
  <si>
    <t>223716</t>
  </si>
  <si>
    <t>TUBO GALVANIZADO 1.1/2X6mts: TUBO GALVANIZADO 1.1/2X6mts</t>
  </si>
  <si>
    <t>223717</t>
  </si>
  <si>
    <t>TUBO GALVANIZADO 1".1/4X6mts: TUBO GALVANIZADO 1.1/2X6mts</t>
  </si>
  <si>
    <t>223715</t>
  </si>
  <si>
    <t>TUBO GALVANIZADO 2"X6mts: TUBO GALVANIZADO 2"X6mts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</si>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</sst>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23</v>
      </c>
      <c r="E15" s="13">
        <v>3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1" t="s">
        <v>37</v>
      </c>
      <c r="K15" s="10" t="s">
        <v>0</v>
      </c>
      <c r="L15" s="13">
        <v>1577.33</v>
      </c>
      <c r="M15" s="13" t="s">
        <v>38</v>
      </c>
    </row>
    <row r="16" spans="1:13" ht="12.75">
      <c r="A16" s="14" t="s">
        <v>39</v>
      </c>
      <c r="B16" s="14" t="s">
        <v>34</v>
      </c>
      <c r="C16" s="10" t="s">
        <v>40</v>
      </c>
      <c r="D16" s="10" t="s">
        <v>23</v>
      </c>
      <c r="E16" s="13">
        <v>3</v>
      </c>
      <c r="F16" s="15">
        <v>0</v>
      </c>
      <c r="G16" s="13">
        <f>ROUND(SUM(E16*F16),2)</f>
        <v>0</v>
      </c>
      <c r="H16" s="17" t="s">
        <v>0</v>
      </c>
      <c r="I16" s="14" t="s">
        <v>36</v>
      </c>
      <c r="J16" s="11" t="s">
        <v>37</v>
      </c>
      <c r="K16" s="10" t="s">
        <v>0</v>
      </c>
      <c r="L16" s="13">
        <v>1572.67</v>
      </c>
      <c r="M16" s="13" t="s">
        <v>38</v>
      </c>
    </row>
    <row r="17" spans="1:13" ht="12.75">
      <c r="A17" s="14" t="s">
        <v>41</v>
      </c>
      <c r="B17" s="14" t="s">
        <v>34</v>
      </c>
      <c r="C17" s="10" t="s">
        <v>42</v>
      </c>
      <c r="D17" s="10" t="s">
        <v>23</v>
      </c>
      <c r="E17" s="13">
        <v>3</v>
      </c>
      <c r="F17" s="15">
        <v>0</v>
      </c>
      <c r="G17" s="13">
        <f>ROUND(SUM(E17*F17),2)</f>
        <v>0</v>
      </c>
      <c r="H17" s="17" t="s">
        <v>0</v>
      </c>
      <c r="I17" s="14" t="s">
        <v>36</v>
      </c>
      <c r="J17" s="11" t="s">
        <v>37</v>
      </c>
      <c r="K17" s="10" t="s">
        <v>0</v>
      </c>
      <c r="L17" s="13">
        <v>1672.67</v>
      </c>
      <c r="M17" s="13" t="s">
        <v>38</v>
      </c>
    </row>
    <row r="18" spans="1:13" ht="12.75">
      <c r="A18" s="14" t="s">
        <v>43</v>
      </c>
      <c r="B18" s="14" t="s">
        <v>34</v>
      </c>
      <c r="C18" s="10" t="s">
        <v>44</v>
      </c>
      <c r="D18" s="10" t="s">
        <v>45</v>
      </c>
      <c r="E18" s="13">
        <v>3</v>
      </c>
      <c r="F18" s="15">
        <v>0</v>
      </c>
      <c r="G18" s="13">
        <f>ROUND(SUM(E18*F18),2)</f>
        <v>0</v>
      </c>
      <c r="H18" s="17" t="s">
        <v>0</v>
      </c>
      <c r="I18" s="14" t="s">
        <v>36</v>
      </c>
      <c r="J18" s="11" t="s">
        <v>37</v>
      </c>
      <c r="K18" s="10" t="s">
        <v>0</v>
      </c>
      <c r="L18" s="13">
        <v>1359</v>
      </c>
      <c r="M18" s="13" t="s">
        <v>38</v>
      </c>
    </row>
    <row r="19" spans="1:13" ht="12.75">
      <c r="A19" s="14" t="s">
        <v>46</v>
      </c>
      <c r="B19" s="14" t="s">
        <v>34</v>
      </c>
      <c r="C19" s="10" t="s">
        <v>47</v>
      </c>
      <c r="D19" s="10" t="s">
        <v>23</v>
      </c>
      <c r="E19" s="13">
        <v>3</v>
      </c>
      <c r="F19" s="15">
        <v>0</v>
      </c>
      <c r="G19" s="13">
        <f>ROUND(SUM(E19*F19),2)</f>
        <v>0</v>
      </c>
      <c r="H19" s="17" t="s">
        <v>0</v>
      </c>
      <c r="I19" s="14" t="s">
        <v>36</v>
      </c>
      <c r="J19" s="11" t="s">
        <v>37</v>
      </c>
      <c r="K19" s="10" t="s">
        <v>0</v>
      </c>
      <c r="L19" s="13">
        <v>2183.67</v>
      </c>
      <c r="M19" s="13" t="s">
        <v>38</v>
      </c>
    </row>
    <row r="20" spans="1:13" ht="12.75">
      <c r="A20" s="14" t="s">
        <v>48</v>
      </c>
      <c r="B20" s="14" t="s">
        <v>34</v>
      </c>
      <c r="C20" s="10" t="s">
        <v>49</v>
      </c>
      <c r="D20" s="10" t="s">
        <v>45</v>
      </c>
      <c r="E20" s="13">
        <v>1530</v>
      </c>
      <c r="F20" s="15">
        <v>0</v>
      </c>
      <c r="G20" s="13">
        <f>ROUND(SUM(E20*F20),2)</f>
        <v>0</v>
      </c>
      <c r="H20" s="17" t="s">
        <v>0</v>
      </c>
      <c r="I20" s="14" t="s">
        <v>36</v>
      </c>
      <c r="J20" s="11" t="s">
        <v>37</v>
      </c>
      <c r="K20" s="10" t="s">
        <v>0</v>
      </c>
      <c r="L20" s="13">
        <v>3</v>
      </c>
      <c r="M20" s="13" t="s">
        <v>38</v>
      </c>
    </row>
    <row r="21" spans="1:13" ht="12.75">
      <c r="A21" s="14" t="s">
        <v>50</v>
      </c>
      <c r="B21" s="14" t="s">
        <v>34</v>
      </c>
      <c r="C21" s="10" t="s">
        <v>51</v>
      </c>
      <c r="D21" s="10" t="s">
        <v>23</v>
      </c>
      <c r="E21" s="13">
        <v>3</v>
      </c>
      <c r="F21" s="15">
        <v>0</v>
      </c>
      <c r="G21" s="13">
        <f>ROUND(SUM(E21*F21),2)</f>
        <v>0</v>
      </c>
      <c r="H21" s="17" t="s">
        <v>0</v>
      </c>
      <c r="I21" s="14" t="s">
        <v>36</v>
      </c>
      <c r="J21" s="11" t="s">
        <v>37</v>
      </c>
      <c r="K21" s="10" t="s">
        <v>0</v>
      </c>
      <c r="L21" s="13">
        <v>2471.33</v>
      </c>
      <c r="M21" s="13" t="s">
        <v>38</v>
      </c>
    </row>
    <row r="22" spans="1:13" ht="12.75">
      <c r="A22" s="14" t="s">
        <v>52</v>
      </c>
      <c r="B22" s="14" t="s">
        <v>34</v>
      </c>
      <c r="C22" s="10" t="s">
        <v>53</v>
      </c>
      <c r="D22" s="10" t="s">
        <v>23</v>
      </c>
      <c r="E22" s="13">
        <v>3</v>
      </c>
      <c r="F22" s="15">
        <v>0</v>
      </c>
      <c r="G22" s="13">
        <f>ROUND(SUM(E22*F22),2)</f>
        <v>0</v>
      </c>
      <c r="H22" s="17" t="s">
        <v>0</v>
      </c>
      <c r="I22" s="14" t="s">
        <v>36</v>
      </c>
      <c r="J22" s="11" t="s">
        <v>37</v>
      </c>
      <c r="K22" s="13">
        <f>SUM(G15:G22)</f>
        <v>0</v>
      </c>
      <c r="L22" s="13">
        <v>1858</v>
      </c>
      <c r="M22" s="13" t="s">
        <v>38</v>
      </c>
    </row>
    <row r="23" spans="1:13" ht="12.75">
      <c r="A23" s="14" t="s">
        <v>54</v>
      </c>
      <c r="B23" s="14" t="s">
        <v>55</v>
      </c>
      <c r="C23" s="10" t="s">
        <v>56</v>
      </c>
      <c r="D23" s="10" t="s">
        <v>45</v>
      </c>
      <c r="E23" s="13">
        <v>3</v>
      </c>
      <c r="F23" s="15">
        <v>0</v>
      </c>
      <c r="G23" s="13">
        <f>ROUND(SUM(E23*F23),2)</f>
        <v>0</v>
      </c>
      <c r="H23" s="17" t="s">
        <v>0</v>
      </c>
      <c r="I23" s="14" t="s">
        <v>57</v>
      </c>
      <c r="J23" s="11" t="s">
        <v>58</v>
      </c>
      <c r="K23" s="10" t="s">
        <v>0</v>
      </c>
      <c r="L23" s="13">
        <v>2425</v>
      </c>
      <c r="M23" s="13" t="s">
        <v>38</v>
      </c>
    </row>
    <row r="24" spans="1:13" ht="12.75">
      <c r="A24" s="14" t="s">
        <v>59</v>
      </c>
      <c r="B24" s="14" t="s">
        <v>55</v>
      </c>
      <c r="C24" s="10" t="s">
        <v>60</v>
      </c>
      <c r="D24" s="10" t="s">
        <v>45</v>
      </c>
      <c r="E24" s="13">
        <v>5</v>
      </c>
      <c r="F24" s="15">
        <v>0</v>
      </c>
      <c r="G24" s="13">
        <f>ROUND(SUM(E24*F24),2)</f>
        <v>0</v>
      </c>
      <c r="H24" s="17" t="s">
        <v>0</v>
      </c>
      <c r="I24" s="14" t="s">
        <v>57</v>
      </c>
      <c r="J24" s="11" t="s">
        <v>58</v>
      </c>
      <c r="K24" s="10" t="s">
        <v>0</v>
      </c>
      <c r="L24" s="13">
        <v>2442.67</v>
      </c>
      <c r="M24" s="13" t="s">
        <v>38</v>
      </c>
    </row>
    <row r="25" spans="1:13" ht="12.75">
      <c r="A25" s="14" t="s">
        <v>61</v>
      </c>
      <c r="B25" s="14" t="s">
        <v>55</v>
      </c>
      <c r="C25" s="10" t="s">
        <v>62</v>
      </c>
      <c r="D25" s="10" t="s">
        <v>45</v>
      </c>
      <c r="E25" s="13">
        <v>3</v>
      </c>
      <c r="F25" s="15">
        <v>0</v>
      </c>
      <c r="G25" s="13">
        <f>ROUND(SUM(E25*F25),2)</f>
        <v>0</v>
      </c>
      <c r="H25" s="17" t="s">
        <v>0</v>
      </c>
      <c r="I25" s="14" t="s">
        <v>57</v>
      </c>
      <c r="J25" s="11" t="s">
        <v>58</v>
      </c>
      <c r="K25" s="10" t="s">
        <v>0</v>
      </c>
      <c r="L25" s="13">
        <v>2948.67</v>
      </c>
      <c r="M25" s="13" t="s">
        <v>38</v>
      </c>
    </row>
    <row r="26" spans="1:13" ht="12.75">
      <c r="A26" s="14" t="s">
        <v>63</v>
      </c>
      <c r="B26" s="14" t="s">
        <v>55</v>
      </c>
      <c r="C26" s="10" t="s">
        <v>64</v>
      </c>
      <c r="D26" s="10" t="s">
        <v>45</v>
      </c>
      <c r="E26" s="13">
        <v>5</v>
      </c>
      <c r="F26" s="15">
        <v>0</v>
      </c>
      <c r="G26" s="13">
        <f>ROUND(SUM(E26*F26),2)</f>
        <v>0</v>
      </c>
      <c r="H26" s="17" t="s">
        <v>0</v>
      </c>
      <c r="I26" s="14" t="s">
        <v>57</v>
      </c>
      <c r="J26" s="11" t="s">
        <v>58</v>
      </c>
      <c r="K26" s="10" t="s">
        <v>0</v>
      </c>
      <c r="L26" s="13">
        <v>3120.67</v>
      </c>
      <c r="M26" s="13" t="s">
        <v>38</v>
      </c>
    </row>
    <row r="27" spans="1:13" ht="12.75">
      <c r="A27" s="14" t="s">
        <v>65</v>
      </c>
      <c r="B27" s="14" t="s">
        <v>55</v>
      </c>
      <c r="C27" s="10" t="s">
        <v>66</v>
      </c>
      <c r="D27" s="10" t="s">
        <v>23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57</v>
      </c>
      <c r="J27" s="11" t="s">
        <v>58</v>
      </c>
      <c r="K27" s="10" t="s">
        <v>0</v>
      </c>
      <c r="L27" s="13">
        <v>2476.33</v>
      </c>
      <c r="M27" s="13" t="s">
        <v>38</v>
      </c>
    </row>
    <row r="28" spans="1:13" ht="12.75">
      <c r="A28" s="14" t="s">
        <v>67</v>
      </c>
      <c r="B28" s="14" t="s">
        <v>55</v>
      </c>
      <c r="C28" s="10" t="s">
        <v>68</v>
      </c>
      <c r="D28" s="10" t="s">
        <v>45</v>
      </c>
      <c r="E28" s="13">
        <v>3</v>
      </c>
      <c r="F28" s="15">
        <v>0</v>
      </c>
      <c r="G28" s="13">
        <f>ROUND(SUM(E28*F28),2)</f>
        <v>0</v>
      </c>
      <c r="H28" s="17" t="s">
        <v>0</v>
      </c>
      <c r="I28" s="14" t="s">
        <v>57</v>
      </c>
      <c r="J28" s="11" t="s">
        <v>58</v>
      </c>
      <c r="K28" s="10" t="s">
        <v>0</v>
      </c>
      <c r="L28" s="13">
        <v>3387</v>
      </c>
      <c r="M28" s="13" t="s">
        <v>38</v>
      </c>
    </row>
    <row r="29" spans="1:13" ht="12.75">
      <c r="A29" s="14" t="s">
        <v>69</v>
      </c>
      <c r="B29" s="14" t="s">
        <v>55</v>
      </c>
      <c r="C29" s="10" t="s">
        <v>70</v>
      </c>
      <c r="D29" s="10" t="s">
        <v>45</v>
      </c>
      <c r="E29" s="13">
        <v>5</v>
      </c>
      <c r="F29" s="15">
        <v>0</v>
      </c>
      <c r="G29" s="13">
        <f>ROUND(SUM(E29*F29),2)</f>
        <v>0</v>
      </c>
      <c r="H29" s="17" t="s">
        <v>0</v>
      </c>
      <c r="I29" s="14" t="s">
        <v>57</v>
      </c>
      <c r="J29" s="11" t="s">
        <v>58</v>
      </c>
      <c r="K29" s="13">
        <f>SUM(G23:G29)</f>
        <v>0</v>
      </c>
      <c r="L29" s="13">
        <v>3929.33</v>
      </c>
      <c r="M29" s="13" t="s">
        <v>38</v>
      </c>
    </row>
    <row r="30" spans="1:13" ht="12.75">
      <c r="A30" s="14" t="s">
        <v>71</v>
      </c>
      <c r="B30" s="14" t="s">
        <v>72</v>
      </c>
      <c r="C30" s="10" t="s">
        <v>73</v>
      </c>
      <c r="D30" s="10" t="s">
        <v>23</v>
      </c>
      <c r="E30" s="13">
        <v>10</v>
      </c>
      <c r="F30" s="15">
        <v>0</v>
      </c>
      <c r="G30" s="13">
        <f>ROUND(SUM(E30*F30),2)</f>
        <v>0</v>
      </c>
      <c r="H30" s="17" t="s">
        <v>0</v>
      </c>
      <c r="I30" s="14" t="s">
        <v>74</v>
      </c>
      <c r="J30" s="11" t="s">
        <v>75</v>
      </c>
      <c r="K30" s="10" t="s">
        <v>0</v>
      </c>
      <c r="L30" s="13">
        <v>2133.33</v>
      </c>
      <c r="M30" s="13" t="s">
        <v>38</v>
      </c>
    </row>
    <row r="31" spans="1:13" ht="12.75">
      <c r="A31" s="14" t="s">
        <v>76</v>
      </c>
      <c r="B31" s="14" t="s">
        <v>72</v>
      </c>
      <c r="C31" s="10" t="s">
        <v>77</v>
      </c>
      <c r="D31" s="10" t="s">
        <v>23</v>
      </c>
      <c r="E31" s="13">
        <v>3</v>
      </c>
      <c r="F31" s="15">
        <v>0</v>
      </c>
      <c r="G31" s="13">
        <f>ROUND(SUM(E31*F31),2)</f>
        <v>0</v>
      </c>
      <c r="H31" s="17" t="s">
        <v>0</v>
      </c>
      <c r="I31" s="14" t="s">
        <v>74</v>
      </c>
      <c r="J31" s="11" t="s">
        <v>75</v>
      </c>
      <c r="K31" s="10" t="s">
        <v>0</v>
      </c>
      <c r="L31" s="13">
        <v>1466.67</v>
      </c>
      <c r="M31" s="13" t="s">
        <v>38</v>
      </c>
    </row>
    <row r="32" spans="1:13" ht="12.75">
      <c r="A32" s="14" t="s">
        <v>78</v>
      </c>
      <c r="B32" s="14" t="s">
        <v>72</v>
      </c>
      <c r="C32" s="10" t="s">
        <v>79</v>
      </c>
      <c r="D32" s="10" t="s">
        <v>23</v>
      </c>
      <c r="E32" s="13">
        <v>5</v>
      </c>
      <c r="F32" s="15">
        <v>0</v>
      </c>
      <c r="G32" s="13">
        <f>ROUND(SUM(E32*F32),2)</f>
        <v>0</v>
      </c>
      <c r="H32" s="17" t="s">
        <v>0</v>
      </c>
      <c r="I32" s="14" t="s">
        <v>74</v>
      </c>
      <c r="J32" s="11" t="s">
        <v>75</v>
      </c>
      <c r="K32" s="10" t="s">
        <v>0</v>
      </c>
      <c r="L32" s="13">
        <v>1485.67</v>
      </c>
      <c r="M32" s="13" t="s">
        <v>38</v>
      </c>
    </row>
    <row r="33" spans="1:13" ht="12.75">
      <c r="A33" s="14" t="s">
        <v>80</v>
      </c>
      <c r="B33" s="14" t="s">
        <v>72</v>
      </c>
      <c r="C33" s="10" t="s">
        <v>81</v>
      </c>
      <c r="D33" s="10" t="s">
        <v>23</v>
      </c>
      <c r="E33" s="13">
        <v>3</v>
      </c>
      <c r="F33" s="15">
        <v>0</v>
      </c>
      <c r="G33" s="13">
        <f>ROUND(SUM(E33*F33),2)</f>
        <v>0</v>
      </c>
      <c r="H33" s="17" t="s">
        <v>0</v>
      </c>
      <c r="I33" s="14" t="s">
        <v>74</v>
      </c>
      <c r="J33" s="11" t="s">
        <v>75</v>
      </c>
      <c r="K33" s="10" t="s">
        <v>0</v>
      </c>
      <c r="L33" s="13">
        <v>1493</v>
      </c>
      <c r="M33" s="13" t="s">
        <v>38</v>
      </c>
    </row>
    <row r="34" spans="1:13" ht="12.75">
      <c r="A34" s="14" t="s">
        <v>82</v>
      </c>
      <c r="B34" s="14" t="s">
        <v>72</v>
      </c>
      <c r="C34" s="10" t="s">
        <v>83</v>
      </c>
      <c r="D34" s="10" t="s">
        <v>23</v>
      </c>
      <c r="E34" s="13">
        <v>5</v>
      </c>
      <c r="F34" s="15">
        <v>0</v>
      </c>
      <c r="G34" s="13">
        <f>ROUND(SUM(E34*F34),2)</f>
        <v>0</v>
      </c>
      <c r="H34" s="17" t="s">
        <v>0</v>
      </c>
      <c r="I34" s="14" t="s">
        <v>74</v>
      </c>
      <c r="J34" s="11" t="s">
        <v>75</v>
      </c>
      <c r="K34" s="10" t="s">
        <v>0</v>
      </c>
      <c r="L34" s="13">
        <v>1566.67</v>
      </c>
      <c r="M34" s="13" t="s">
        <v>38</v>
      </c>
    </row>
    <row r="35" spans="1:13" ht="12.75">
      <c r="A35" s="14" t="s">
        <v>84</v>
      </c>
      <c r="B35" s="14" t="s">
        <v>72</v>
      </c>
      <c r="C35" s="10" t="s">
        <v>85</v>
      </c>
      <c r="D35" s="10" t="s">
        <v>23</v>
      </c>
      <c r="E35" s="13">
        <v>3</v>
      </c>
      <c r="F35" s="15">
        <v>0</v>
      </c>
      <c r="G35" s="13">
        <f>ROUND(SUM(E35*F35),2)</f>
        <v>0</v>
      </c>
      <c r="H35" s="17" t="s">
        <v>0</v>
      </c>
      <c r="I35" s="14" t="s">
        <v>74</v>
      </c>
      <c r="J35" s="11" t="s">
        <v>75</v>
      </c>
      <c r="K35" s="10" t="s">
        <v>0</v>
      </c>
      <c r="L35" s="13">
        <v>1657</v>
      </c>
      <c r="M35" s="13" t="s">
        <v>38</v>
      </c>
    </row>
    <row r="36" spans="1:13" ht="12.75">
      <c r="A36" s="14" t="s">
        <v>86</v>
      </c>
      <c r="B36" s="14" t="s">
        <v>72</v>
      </c>
      <c r="C36" s="10" t="s">
        <v>87</v>
      </c>
      <c r="D36" s="10" t="s">
        <v>23</v>
      </c>
      <c r="E36" s="13">
        <v>5</v>
      </c>
      <c r="F36" s="15">
        <v>0</v>
      </c>
      <c r="G36" s="13">
        <f>ROUND(SUM(E36*F36),2)</f>
        <v>0</v>
      </c>
      <c r="H36" s="17" t="s">
        <v>0</v>
      </c>
      <c r="I36" s="14" t="s">
        <v>74</v>
      </c>
      <c r="J36" s="11" t="s">
        <v>75</v>
      </c>
      <c r="K36" s="13">
        <f>SUM(G30:G36)</f>
        <v>0</v>
      </c>
      <c r="L36" s="13">
        <v>1870.67</v>
      </c>
      <c r="M36" s="13" t="s">
        <v>38</v>
      </c>
    </row>
    <row r="37" spans="1:13" ht="12.75">
      <c r="A37" s="14" t="s">
        <v>88</v>
      </c>
      <c r="B37" s="14" t="s">
        <v>89</v>
      </c>
      <c r="C37" s="10" t="s">
        <v>90</v>
      </c>
      <c r="D37" s="10" t="s">
        <v>45</v>
      </c>
      <c r="E37" s="13">
        <v>500</v>
      </c>
      <c r="F37" s="15">
        <v>0</v>
      </c>
      <c r="G37" s="13">
        <f>ROUND(SUM(E37*F37),2)</f>
        <v>0</v>
      </c>
      <c r="H37" s="17" t="s">
        <v>0</v>
      </c>
      <c r="I37" s="14" t="s">
        <v>91</v>
      </c>
      <c r="J37" s="11" t="s">
        <v>92</v>
      </c>
      <c r="K37" s="10" t="s">
        <v>0</v>
      </c>
      <c r="L37" s="13">
        <v>32.37</v>
      </c>
      <c r="M37" s="13" t="s">
        <v>38</v>
      </c>
    </row>
    <row r="38" spans="1:13" ht="12.75">
      <c r="A38" s="14" t="s">
        <v>93</v>
      </c>
      <c r="B38" s="14" t="s">
        <v>89</v>
      </c>
      <c r="C38" s="10" t="s">
        <v>94</v>
      </c>
      <c r="D38" s="10" t="s">
        <v>95</v>
      </c>
      <c r="E38" s="13">
        <v>500</v>
      </c>
      <c r="F38" s="15">
        <v>0</v>
      </c>
      <c r="G38" s="13">
        <f>ROUND(SUM(E38*F38),2)</f>
        <v>0</v>
      </c>
      <c r="H38" s="17" t="s">
        <v>0</v>
      </c>
      <c r="I38" s="14" t="s">
        <v>91</v>
      </c>
      <c r="J38" s="11" t="s">
        <v>92</v>
      </c>
      <c r="K38" s="10" t="s">
        <v>0</v>
      </c>
      <c r="L38" s="13">
        <v>14.77</v>
      </c>
      <c r="M38" s="13" t="s">
        <v>38</v>
      </c>
    </row>
    <row r="39" spans="1:13" ht="12.75">
      <c r="A39" s="14" t="s">
        <v>96</v>
      </c>
      <c r="B39" s="14" t="s">
        <v>89</v>
      </c>
      <c r="C39" s="10" t="s">
        <v>97</v>
      </c>
      <c r="D39" s="10" t="s">
        <v>98</v>
      </c>
      <c r="E39" s="13">
        <v>500</v>
      </c>
      <c r="F39" s="15">
        <v>0</v>
      </c>
      <c r="G39" s="13">
        <f>ROUND(SUM(E39*F39),2)</f>
        <v>0</v>
      </c>
      <c r="H39" s="17" t="s">
        <v>0</v>
      </c>
      <c r="I39" s="14" t="s">
        <v>91</v>
      </c>
      <c r="J39" s="11" t="s">
        <v>92</v>
      </c>
      <c r="K39" s="10" t="s">
        <v>0</v>
      </c>
      <c r="L39" s="13">
        <v>21.07</v>
      </c>
      <c r="M39" s="13" t="s">
        <v>38</v>
      </c>
    </row>
    <row r="40" spans="1:13" ht="12.75">
      <c r="A40" s="14" t="s">
        <v>99</v>
      </c>
      <c r="B40" s="14" t="s">
        <v>89</v>
      </c>
      <c r="C40" s="10" t="s">
        <v>100</v>
      </c>
      <c r="D40" s="10" t="s">
        <v>23</v>
      </c>
      <c r="E40" s="13">
        <v>50</v>
      </c>
      <c r="F40" s="15">
        <v>0</v>
      </c>
      <c r="G40" s="13">
        <f>ROUND(SUM(E40*F40),2)</f>
        <v>0</v>
      </c>
      <c r="H40" s="17" t="s">
        <v>0</v>
      </c>
      <c r="I40" s="14" t="s">
        <v>91</v>
      </c>
      <c r="J40" s="11" t="s">
        <v>92</v>
      </c>
      <c r="K40" s="10" t="s">
        <v>0</v>
      </c>
      <c r="L40" s="13">
        <v>828</v>
      </c>
      <c r="M40" s="13" t="s">
        <v>38</v>
      </c>
    </row>
    <row r="41" spans="1:13" ht="12.75">
      <c r="A41" s="14" t="s">
        <v>101</v>
      </c>
      <c r="B41" s="14" t="s">
        <v>89</v>
      </c>
      <c r="C41" s="10" t="s">
        <v>102</v>
      </c>
      <c r="D41" s="10" t="s">
        <v>23</v>
      </c>
      <c r="E41" s="13">
        <v>50</v>
      </c>
      <c r="F41" s="15">
        <v>0</v>
      </c>
      <c r="G41" s="13">
        <f>ROUND(SUM(E41*F41),2)</f>
        <v>0</v>
      </c>
      <c r="H41" s="17" t="s">
        <v>0</v>
      </c>
      <c r="I41" s="14" t="s">
        <v>91</v>
      </c>
      <c r="J41" s="11" t="s">
        <v>92</v>
      </c>
      <c r="K41" s="10" t="s">
        <v>0</v>
      </c>
      <c r="L41" s="13">
        <v>1090</v>
      </c>
      <c r="M41" s="13" t="s">
        <v>38</v>
      </c>
    </row>
    <row r="42" spans="1:13" ht="12.75">
      <c r="A42" s="14" t="s">
        <v>103</v>
      </c>
      <c r="B42" s="14" t="s">
        <v>89</v>
      </c>
      <c r="C42" s="10" t="s">
        <v>104</v>
      </c>
      <c r="D42" s="10" t="s">
        <v>23</v>
      </c>
      <c r="E42" s="13">
        <v>50</v>
      </c>
      <c r="F42" s="15">
        <v>0</v>
      </c>
      <c r="G42" s="13">
        <f>ROUND(SUM(E42*F42),2)</f>
        <v>0</v>
      </c>
      <c r="H42" s="17" t="s">
        <v>0</v>
      </c>
      <c r="I42" s="14" t="s">
        <v>91</v>
      </c>
      <c r="J42" s="11" t="s">
        <v>92</v>
      </c>
      <c r="K42" s="10" t="s">
        <v>0</v>
      </c>
      <c r="L42" s="13">
        <v>130</v>
      </c>
      <c r="M42" s="13" t="s">
        <v>38</v>
      </c>
    </row>
    <row r="43" spans="1:13" ht="12.75">
      <c r="A43" s="14" t="s">
        <v>105</v>
      </c>
      <c r="B43" s="14" t="s">
        <v>89</v>
      </c>
      <c r="C43" s="10" t="s">
        <v>106</v>
      </c>
      <c r="D43" s="10" t="s">
        <v>23</v>
      </c>
      <c r="E43" s="13">
        <v>50</v>
      </c>
      <c r="F43" s="15">
        <v>0</v>
      </c>
      <c r="G43" s="13">
        <f>ROUND(SUM(E43*F43),2)</f>
        <v>0</v>
      </c>
      <c r="H43" s="17" t="s">
        <v>0</v>
      </c>
      <c r="I43" s="14" t="s">
        <v>91</v>
      </c>
      <c r="J43" s="11" t="s">
        <v>92</v>
      </c>
      <c r="K43" s="10" t="s">
        <v>0</v>
      </c>
      <c r="L43" s="13">
        <v>32.97</v>
      </c>
      <c r="M43" s="13" t="s">
        <v>38</v>
      </c>
    </row>
    <row r="44" spans="1:13" ht="12.75">
      <c r="A44" s="14" t="s">
        <v>107</v>
      </c>
      <c r="B44" s="14" t="s">
        <v>89</v>
      </c>
      <c r="C44" s="10" t="s">
        <v>108</v>
      </c>
      <c r="D44" s="10" t="s">
        <v>45</v>
      </c>
      <c r="E44" s="13">
        <v>38.4</v>
      </c>
      <c r="F44" s="15">
        <v>0</v>
      </c>
      <c r="G44" s="13">
        <f>ROUND(SUM(E44*F44),2)</f>
        <v>0</v>
      </c>
      <c r="H44" s="17" t="s">
        <v>0</v>
      </c>
      <c r="I44" s="14" t="s">
        <v>91</v>
      </c>
      <c r="J44" s="11" t="s">
        <v>92</v>
      </c>
      <c r="K44" s="10" t="s">
        <v>0</v>
      </c>
      <c r="L44" s="13">
        <v>50</v>
      </c>
      <c r="M44" s="13" t="s">
        <v>38</v>
      </c>
    </row>
    <row r="45" spans="1:13" ht="12.75">
      <c r="A45" s="14" t="s">
        <v>109</v>
      </c>
      <c r="B45" s="14" t="s">
        <v>89</v>
      </c>
      <c r="C45" s="10" t="s">
        <v>110</v>
      </c>
      <c r="D45" s="10" t="s">
        <v>45</v>
      </c>
      <c r="E45" s="13">
        <v>120</v>
      </c>
      <c r="F45" s="15">
        <v>0</v>
      </c>
      <c r="G45" s="13">
        <f>ROUND(SUM(E45*F45),2)</f>
        <v>0</v>
      </c>
      <c r="H45" s="17" t="s">
        <v>0</v>
      </c>
      <c r="I45" s="14" t="s">
        <v>91</v>
      </c>
      <c r="J45" s="11" t="s">
        <v>92</v>
      </c>
      <c r="K45" s="10" t="s">
        <v>0</v>
      </c>
      <c r="L45" s="13">
        <v>19.2</v>
      </c>
      <c r="M45" s="13" t="s">
        <v>38</v>
      </c>
    </row>
    <row r="46" spans="1:13" ht="12.75">
      <c r="A46" s="14" t="s">
        <v>111</v>
      </c>
      <c r="B46" s="14" t="s">
        <v>89</v>
      </c>
      <c r="C46" s="10" t="s">
        <v>112</v>
      </c>
      <c r="D46" s="10" t="s">
        <v>23</v>
      </c>
      <c r="E46" s="13">
        <v>120</v>
      </c>
      <c r="F46" s="15">
        <v>0</v>
      </c>
      <c r="G46" s="13">
        <f>ROUND(SUM(E46*F46),2)</f>
        <v>0</v>
      </c>
      <c r="H46" s="17" t="s">
        <v>0</v>
      </c>
      <c r="I46" s="14" t="s">
        <v>91</v>
      </c>
      <c r="J46" s="11" t="s">
        <v>92</v>
      </c>
      <c r="K46" s="10" t="s">
        <v>0</v>
      </c>
      <c r="L46" s="13">
        <v>16.6</v>
      </c>
      <c r="M46" s="13" t="s">
        <v>38</v>
      </c>
    </row>
    <row r="47" spans="1:13" ht="12.75">
      <c r="A47" s="14" t="s">
        <v>113</v>
      </c>
      <c r="B47" s="14" t="s">
        <v>89</v>
      </c>
      <c r="C47" s="10" t="s">
        <v>114</v>
      </c>
      <c r="D47" s="10" t="s">
        <v>45</v>
      </c>
      <c r="E47" s="13">
        <v>120</v>
      </c>
      <c r="F47" s="15">
        <v>0</v>
      </c>
      <c r="G47" s="13">
        <f>ROUND(SUM(E47*F47),2)</f>
        <v>0</v>
      </c>
      <c r="H47" s="17" t="s">
        <v>0</v>
      </c>
      <c r="I47" s="14" t="s">
        <v>91</v>
      </c>
      <c r="J47" s="11" t="s">
        <v>92</v>
      </c>
      <c r="K47" s="10" t="s">
        <v>0</v>
      </c>
      <c r="L47" s="13">
        <v>27.07</v>
      </c>
      <c r="M47" s="13" t="s">
        <v>38</v>
      </c>
    </row>
    <row r="48" spans="1:13" ht="12.75">
      <c r="A48" s="14" t="s">
        <v>115</v>
      </c>
      <c r="B48" s="14" t="s">
        <v>89</v>
      </c>
      <c r="C48" s="10" t="s">
        <v>116</v>
      </c>
      <c r="D48" s="10" t="s">
        <v>117</v>
      </c>
      <c r="E48" s="13">
        <v>50</v>
      </c>
      <c r="F48" s="15">
        <v>0</v>
      </c>
      <c r="G48" s="13">
        <f>ROUND(SUM(E48*F48),2)</f>
        <v>0</v>
      </c>
      <c r="H48" s="17" t="s">
        <v>0</v>
      </c>
      <c r="I48" s="14" t="s">
        <v>91</v>
      </c>
      <c r="J48" s="11" t="s">
        <v>92</v>
      </c>
      <c r="K48" s="10" t="s">
        <v>0</v>
      </c>
      <c r="L48" s="13">
        <v>25.67</v>
      </c>
      <c r="M48" s="13" t="s">
        <v>38</v>
      </c>
    </row>
    <row r="49" spans="1:13" ht="12.75">
      <c r="A49" s="14" t="s">
        <v>118</v>
      </c>
      <c r="B49" s="14" t="s">
        <v>89</v>
      </c>
      <c r="C49" s="10" t="s">
        <v>119</v>
      </c>
      <c r="D49" s="10" t="s">
        <v>23</v>
      </c>
      <c r="E49" s="13">
        <v>50</v>
      </c>
      <c r="F49" s="15">
        <v>0</v>
      </c>
      <c r="G49" s="13">
        <f>ROUND(SUM(E49*F49),2)</f>
        <v>0</v>
      </c>
      <c r="H49" s="17" t="s">
        <v>0</v>
      </c>
      <c r="I49" s="14" t="s">
        <v>91</v>
      </c>
      <c r="J49" s="11" t="s">
        <v>92</v>
      </c>
      <c r="K49" s="10" t="s">
        <v>0</v>
      </c>
      <c r="L49" s="13">
        <v>20.52</v>
      </c>
      <c r="M49" s="13" t="s">
        <v>38</v>
      </c>
    </row>
    <row r="50" spans="1:13" ht="12.75">
      <c r="A50" s="14" t="s">
        <v>120</v>
      </c>
      <c r="B50" s="14" t="s">
        <v>89</v>
      </c>
      <c r="C50" s="10" t="s">
        <v>121</v>
      </c>
      <c r="D50" s="10" t="s">
        <v>45</v>
      </c>
      <c r="E50" s="13">
        <v>100</v>
      </c>
      <c r="F50" s="15">
        <v>0</v>
      </c>
      <c r="G50" s="13">
        <f>ROUND(SUM(E50*F50),2)</f>
        <v>0</v>
      </c>
      <c r="H50" s="17" t="s">
        <v>0</v>
      </c>
      <c r="I50" s="14" t="s">
        <v>91</v>
      </c>
      <c r="J50" s="11" t="s">
        <v>92</v>
      </c>
      <c r="K50" s="10" t="s">
        <v>0</v>
      </c>
      <c r="L50" s="13">
        <v>148.33</v>
      </c>
      <c r="M50" s="13" t="s">
        <v>38</v>
      </c>
    </row>
    <row r="51" spans="1:13" ht="12.75">
      <c r="A51" s="14" t="s">
        <v>122</v>
      </c>
      <c r="B51" s="14" t="s">
        <v>89</v>
      </c>
      <c r="C51" s="10" t="s">
        <v>123</v>
      </c>
      <c r="D51" s="10" t="s">
        <v>23</v>
      </c>
      <c r="E51" s="13">
        <v>100</v>
      </c>
      <c r="F51" s="15">
        <v>0</v>
      </c>
      <c r="G51" s="13">
        <f>ROUND(SUM(E51*F51),2)</f>
        <v>0</v>
      </c>
      <c r="H51" s="17" t="s">
        <v>0</v>
      </c>
      <c r="I51" s="14" t="s">
        <v>91</v>
      </c>
      <c r="J51" s="11" t="s">
        <v>92</v>
      </c>
      <c r="K51" s="10" t="s">
        <v>0</v>
      </c>
      <c r="L51" s="13">
        <v>86.05</v>
      </c>
      <c r="M51" s="13" t="s">
        <v>38</v>
      </c>
    </row>
    <row r="52" spans="1:13" ht="12.75">
      <c r="A52" s="14" t="s">
        <v>124</v>
      </c>
      <c r="B52" s="14" t="s">
        <v>89</v>
      </c>
      <c r="C52" s="10" t="s">
        <v>125</v>
      </c>
      <c r="D52" s="10" t="s">
        <v>45</v>
      </c>
      <c r="E52" s="13">
        <v>100</v>
      </c>
      <c r="F52" s="15">
        <v>0</v>
      </c>
      <c r="G52" s="13">
        <f>ROUND(SUM(E52*F52),2)</f>
        <v>0</v>
      </c>
      <c r="H52" s="17" t="s">
        <v>0</v>
      </c>
      <c r="I52" s="14" t="s">
        <v>91</v>
      </c>
      <c r="J52" s="11" t="s">
        <v>92</v>
      </c>
      <c r="K52" s="10" t="s">
        <v>0</v>
      </c>
      <c r="L52" s="13">
        <v>210</v>
      </c>
      <c r="M52" s="13" t="s">
        <v>38</v>
      </c>
    </row>
    <row r="53" spans="1:13" ht="12.75">
      <c r="A53" s="14" t="s">
        <v>126</v>
      </c>
      <c r="B53" s="14" t="s">
        <v>89</v>
      </c>
      <c r="C53" s="10" t="s">
        <v>127</v>
      </c>
      <c r="D53" s="10" t="s">
        <v>23</v>
      </c>
      <c r="E53" s="13">
        <v>20</v>
      </c>
      <c r="F53" s="15">
        <v>0</v>
      </c>
      <c r="G53" s="13">
        <f>ROUND(SUM(E53*F53),2)</f>
        <v>0</v>
      </c>
      <c r="H53" s="17" t="s">
        <v>0</v>
      </c>
      <c r="I53" s="14" t="s">
        <v>91</v>
      </c>
      <c r="J53" s="11" t="s">
        <v>92</v>
      </c>
      <c r="K53" s="10" t="s">
        <v>0</v>
      </c>
      <c r="L53" s="13">
        <v>468.67</v>
      </c>
      <c r="M53" s="13" t="s">
        <v>38</v>
      </c>
    </row>
    <row r="54" spans="1:13" ht="12.75">
      <c r="A54" s="14" t="s">
        <v>128</v>
      </c>
      <c r="B54" s="14" t="s">
        <v>89</v>
      </c>
      <c r="C54" s="10" t="s">
        <v>129</v>
      </c>
      <c r="D54" s="10" t="s">
        <v>23</v>
      </c>
      <c r="E54" s="13">
        <v>20</v>
      </c>
      <c r="F54" s="15">
        <v>0</v>
      </c>
      <c r="G54" s="13">
        <f>ROUND(SUM(E54*F54),2)</f>
        <v>0</v>
      </c>
      <c r="H54" s="17" t="s">
        <v>0</v>
      </c>
      <c r="I54" s="14" t="s">
        <v>91</v>
      </c>
      <c r="J54" s="11" t="s">
        <v>92</v>
      </c>
      <c r="K54" s="10" t="s">
        <v>0</v>
      </c>
      <c r="L54" s="13">
        <v>430</v>
      </c>
      <c r="M54" s="13" t="s">
        <v>38</v>
      </c>
    </row>
    <row r="55" spans="1:13" ht="12.75">
      <c r="A55" s="14" t="s">
        <v>130</v>
      </c>
      <c r="B55" s="14" t="s">
        <v>89</v>
      </c>
      <c r="C55" s="10" t="s">
        <v>131</v>
      </c>
      <c r="D55" s="10" t="s">
        <v>23</v>
      </c>
      <c r="E55" s="13">
        <v>20</v>
      </c>
      <c r="F55" s="15">
        <v>0</v>
      </c>
      <c r="G55" s="13">
        <f>ROUND(SUM(E55*F55),2)</f>
        <v>0</v>
      </c>
      <c r="H55" s="17" t="s">
        <v>0</v>
      </c>
      <c r="I55" s="14" t="s">
        <v>91</v>
      </c>
      <c r="J55" s="11" t="s">
        <v>92</v>
      </c>
      <c r="K55" s="13">
        <f>SUM(G37:G55)</f>
        <v>0</v>
      </c>
      <c r="L55" s="13">
        <v>510</v>
      </c>
      <c r="M55" s="13" t="s">
        <v>38</v>
      </c>
    </row>
    <row r="57" spans="6:7" ht="12.75">
      <c r="F57" s="18" t="s">
        <v>132</v>
      </c>
      <c r="G57" s="13">
        <f>SUM(G9:G55)</f>
        <v>0</v>
      </c>
    </row>
    <row r="60" spans="2:4" ht="12.75">
      <c r="B60" s="19" t="s">
        <v>133</v>
      </c>
      <c r="D60" s="20" t="s">
        <v>134</v>
      </c>
    </row>
    <row r="62" ht="12.75">
      <c r="B62" s="21" t="s">
        <v>135</v>
      </c>
    </row>
    <row r="64" spans="2:3" ht="82.5" customHeight="1">
      <c r="B64" s="3" t="s">
        <v>136</v>
      </c>
      <c r="C64" s="3" t="s">
        <v>137</v>
      </c>
    </row>
    <row r="67" ht="12.75">
      <c r="B67" s="4" t="s">
        <v>138</v>
      </c>
    </row>
    <row r="68" ht="12.75">
      <c r="B68" s="5" t="s">
        <v>139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60:C60"/>
    <mergeCell ref="D60:M60"/>
    <mergeCell ref="B62:M62"/>
    <mergeCell ref="C64:M64"/>
    <mergeCell ref="B67:M67"/>
    <mergeCell ref="B68:M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