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'Itens'!$A$1:$L$64</definedName>
  </definedNames>
  <calcPr fullCalcOnLoad="1"/>
</workbook>
</file>

<file path=xl/sharedStrings.xml><?xml version="1.0" encoding="utf-8"?>
<sst xmlns="http://schemas.openxmlformats.org/spreadsheetml/2006/main" count="292" uniqueCount="169">
  <si>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</si>
  <si>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</si>
  <si>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</si>
  <si>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</si>
  <si>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</si>
  <si>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</si>
  <si>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</si>
  <si>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</si>
  <si>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252/46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</si>
  <si>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</si>
  <si>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</si>
  <si>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</si>
  <si>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</si>
  <si>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</si>
  <si>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</si>
  <si>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</si>
  <si>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07/11/2023 10:00:00</t>
  </si>
  <si>
    <t xml:space="preserve">Objeto: </t>
  </si>
  <si>
    <t>Aquisição de Materiais para Enfeites Natalinos, conforme especificações e quantidades estabelecidos no termo de referência.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</si>
  <si>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</si>
  <si>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</si>
  <si>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</si>
  <si>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</si>
  <si>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</si>
  <si>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</si>
  <si>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</si>
  <si>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</si>
  <si>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</si>
  <si>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</si>
  <si>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</si>
  <si>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</si>
  <si>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</si>
  <si>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</si>
  <si>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226146</t>
  </si>
  <si>
    <t>0001</t>
  </si>
  <si>
    <t>CORDAO DE PISCA-PISCA 100 LED,  10 M 220 V IP66 A PROVA D’ AGUA -NA COR :  BRANCO MORNO</t>
  </si>
  <si>
    <t>Unidade</t>
  </si>
  <si>
    <t>6079</t>
  </si>
  <si>
    <t>NÃO</t>
  </si>
  <si>
    <t>226147</t>
  </si>
  <si>
    <t>0002</t>
  </si>
  <si>
    <t>CORDAO DE PISCA-PISCA 500 LED,  50M 220 V IP66 A PROVA D’ AGUA -NA COR :  BRANCO MORNO</t>
  </si>
  <si>
    <t>6080</t>
  </si>
  <si>
    <t>226149</t>
  </si>
  <si>
    <t>0003</t>
  </si>
  <si>
    <t>CASCATA LED 400 LEDS, 10M X 65CM,  NA COR  BRANCO MORNO,  220V COM STROBO IP66</t>
  </si>
  <si>
    <t>6081</t>
  </si>
  <si>
    <t>226151</t>
  </si>
  <si>
    <t>0004</t>
  </si>
  <si>
    <t xml:space="preserve">MANGUEIRA LED 13 MM² BRANCO MORNO,36 LED/M,  220 V,  , COM 20 CONECTORES ADAPTADOR IP66 –  PACOTE COM 100M IP66:  </t>
  </si>
  <si>
    <t>Peça</t>
  </si>
  <si>
    <t>6082</t>
  </si>
  <si>
    <t>226152</t>
  </si>
  <si>
    <t>0005</t>
  </si>
  <si>
    <t>REDE 320 LED 220 V 2.5 X 2M IP66 A PROVA D’ ÁGUA – NA COR : BRANCO MORNO</t>
  </si>
  <si>
    <t>6083</t>
  </si>
  <si>
    <t>226153</t>
  </si>
  <si>
    <t>0006</t>
  </si>
  <si>
    <t xml:space="preserve">ABRAÇADEIRA NYLON ENFORCA GATO 2,5X200 MM COM 100 UND:  </t>
  </si>
  <si>
    <t>6084</t>
  </si>
  <si>
    <t>226154</t>
  </si>
  <si>
    <t>0007</t>
  </si>
  <si>
    <t>ABRAÇADEIRA NYLON ENFORCA GATO 3,6X200 MM COM 100 UND</t>
  </si>
  <si>
    <t>6085</t>
  </si>
  <si>
    <t>226155</t>
  </si>
  <si>
    <t>0008</t>
  </si>
  <si>
    <t xml:space="preserve">ARAME DE ESPINAR ISOLADO FEI 125 – ROLO COMPRIMENTO 105 M:  </t>
  </si>
  <si>
    <t>6086</t>
  </si>
  <si>
    <t>226156</t>
  </si>
  <si>
    <t>0009</t>
  </si>
  <si>
    <t>ARAME GALVANIZADO BWG 16 FIO 1,65 MM  1 KG</t>
  </si>
  <si>
    <t>6087</t>
  </si>
  <si>
    <t>217615</t>
  </si>
  <si>
    <t>0010</t>
  </si>
  <si>
    <t xml:space="preserve">ARMAÇÃO REX 1 ESTRIBO + ISOLADOR ROLDANA: ARMAÇÃO REX 1 ESTRIBO + ISOLADOR ROLDANA </t>
  </si>
  <si>
    <t>6088</t>
  </si>
  <si>
    <t>226157</t>
  </si>
  <si>
    <t>0011</t>
  </si>
  <si>
    <t>CABO PARALELO BRANCO 2,5X2 MM² BRANCO, PACOTE COM 100M  HOMOLOGADO PELO IMETRO</t>
  </si>
  <si>
    <t>6089</t>
  </si>
  <si>
    <t>226158</t>
  </si>
  <si>
    <t>0012</t>
  </si>
  <si>
    <t>CABO PP 2X 4MM² PACOTE COM 100M HOMOLOGADO PELO IMETRO</t>
  </si>
  <si>
    <t>6090</t>
  </si>
  <si>
    <t>226159</t>
  </si>
  <si>
    <t>0013</t>
  </si>
  <si>
    <t xml:space="preserve">CABO PP 2X 6MM² PACOTE COM 100M HOMOLOGADO PELO IMETRO:  </t>
  </si>
  <si>
    <t>6091</t>
  </si>
  <si>
    <t>226160</t>
  </si>
  <si>
    <t>0014</t>
  </si>
  <si>
    <t xml:space="preserve">CABO PP 2X2,5 MM²  PACOTE COM 100M HOMOLOGADO PELO IMETRO:  </t>
  </si>
  <si>
    <t>6092</t>
  </si>
  <si>
    <t>226161</t>
  </si>
  <si>
    <t>0015</t>
  </si>
  <si>
    <t xml:space="preserve">CABO PP 3X 16 MM² PACOTE COM 100M HOMOLOGADO PELO IMETRO:  </t>
  </si>
  <si>
    <t>6093</t>
  </si>
  <si>
    <t>217614</t>
  </si>
  <si>
    <t>0016</t>
  </si>
  <si>
    <t xml:space="preserve">CABO TRIPLEX 16 MM: CABO TRIPLEX 16 MM </t>
  </si>
  <si>
    <t>Metro</t>
  </si>
  <si>
    <t>6094</t>
  </si>
  <si>
    <t>226162</t>
  </si>
  <si>
    <t>0017</t>
  </si>
  <si>
    <t xml:space="preserve">CINTA BAP 3 - 1,2 M +PARAFUSO J É PORCA:  </t>
  </si>
  <si>
    <t>6095</t>
  </si>
  <si>
    <t>226163</t>
  </si>
  <si>
    <t>0018</t>
  </si>
  <si>
    <t xml:space="preserve">CINTA BAP 4 - 1M + PARAFUSO J É PORCA:  </t>
  </si>
  <si>
    <t>6096</t>
  </si>
  <si>
    <t>217609</t>
  </si>
  <si>
    <t>0019</t>
  </si>
  <si>
    <t>CONECTOR DE DERIVAÇÃO PERFURENATE 16-2,5: CONECTOR DE DERIVAÇÃO PERFURENATE 16-2,5</t>
  </si>
  <si>
    <t>6097</t>
  </si>
  <si>
    <t>226164</t>
  </si>
  <si>
    <t>0020</t>
  </si>
  <si>
    <t>CONTATOR 40A 1NA 220V, PADRÃO DIN OPERAÇÃO CA, FONTE DE TENSÃO US: 220 V 50/60 HZ , CORRENTE NOMINAL: 40A</t>
  </si>
  <si>
    <t>6098</t>
  </si>
  <si>
    <t>226165</t>
  </si>
  <si>
    <t>0021</t>
  </si>
  <si>
    <t>DISJUNTOR BIPOLAR 10 A DIN HOMOLOGADO PELO  IMETRO</t>
  </si>
  <si>
    <t>6099</t>
  </si>
  <si>
    <t>226166</t>
  </si>
  <si>
    <t>0022</t>
  </si>
  <si>
    <t>DISJUNTOR BIPOLAR 32 A DIN HOMOLOGADO PELO IMETRO</t>
  </si>
  <si>
    <t>6100</t>
  </si>
  <si>
    <t>226167</t>
  </si>
  <si>
    <t>0023</t>
  </si>
  <si>
    <t xml:space="preserve">DISJUNTOR BIPOLAR 50 A DIN HOMOLOGADO PELO IMETRO:  </t>
  </si>
  <si>
    <t>6101</t>
  </si>
  <si>
    <t>226168</t>
  </si>
  <si>
    <t>0024</t>
  </si>
  <si>
    <t>FITA ISOLANTE 20 M</t>
  </si>
  <si>
    <t>6102</t>
  </si>
  <si>
    <t>226169</t>
  </si>
  <si>
    <t>0025</t>
  </si>
  <si>
    <t>FITA ISOLANTE AUTO FUSÃO 10 M</t>
  </si>
  <si>
    <t>6103</t>
  </si>
  <si>
    <t>217611</t>
  </si>
  <si>
    <t>0026</t>
  </si>
  <si>
    <t xml:space="preserve">FOTOCELULA RELÉ COMPLETO COM 4 FIOS: FOTOCELULA RELÉ COMPLETO COM 4 FIOS </t>
  </si>
  <si>
    <t>6104</t>
  </si>
  <si>
    <t>226170</t>
  </si>
  <si>
    <t>0027</t>
  </si>
  <si>
    <t>INTERRUPTOR DIFERENCIAL RESIDUAL BIPOLAR 230VCA 40A 30MA</t>
  </si>
  <si>
    <t>6105</t>
  </si>
  <si>
    <t>226171</t>
  </si>
  <si>
    <t>0028</t>
  </si>
  <si>
    <t>PROGRAMADOR HORÁRIO COM BATERIA INTERNA, 100 A 240VCA, ATÉ 40 PROGRAMAS (20 LIGA E 20 DESLIGA), 1 SAÍDA RELÉ 16 A - 250 VCA</t>
  </si>
  <si>
    <t>6106</t>
  </si>
  <si>
    <t>226172</t>
  </si>
  <si>
    <t>0029</t>
  </si>
  <si>
    <t>QUADRO DE DISTRIBUIÇÃO SOBREPOR PARA  48 DISJUNTOR EM PVC</t>
  </si>
  <si>
    <t>6107</t>
  </si>
  <si>
    <t>226173</t>
  </si>
  <si>
    <t>0030</t>
  </si>
  <si>
    <t>QUADRO DE DISTRIBUIÇÃO SOBREPOR PARA 24 DISJUNTOR EM PVC</t>
  </si>
  <si>
    <t>6108</t>
  </si>
  <si>
    <t>226174</t>
  </si>
  <si>
    <t>0031</t>
  </si>
  <si>
    <t>ROLO DE FITA FUSIAMEC ¾ POLEGADA AÇO INOX 25 MTS</t>
  </si>
  <si>
    <t>6109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</si>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</sst>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2000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34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130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>
        <v>155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150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>
        <v>173.3333</v>
      </c>
      <c r="M17" s="13" t="s">
        <v>38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50</v>
      </c>
      <c r="E18" s="13">
        <v>8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>
        <v>950</v>
      </c>
      <c r="M18" s="13" t="s">
        <v>38</v>
      </c>
    </row>
    <row r="19" spans="1:13" ht="12.75">
      <c r="A19" s="14" t="s">
        <v>52</v>
      </c>
      <c r="B19" s="14" t="s">
        <v>53</v>
      </c>
      <c r="C19" s="10" t="s">
        <v>54</v>
      </c>
      <c r="D19" s="10" t="s">
        <v>36</v>
      </c>
      <c r="E19" s="13">
        <v>10</v>
      </c>
      <c r="F19" s="15">
        <v>0</v>
      </c>
      <c r="G19" s="13">
        <f>ROUND(SUM(E19*F19),2)</f>
      </c>
      <c r="H19" s="17" t="s">
        <v>0</v>
      </c>
      <c r="I19" s="14" t="s">
        <v>55</v>
      </c>
      <c r="J19" s="12" t="s">
        <v>0</v>
      </c>
      <c r="K19" s="13">
        <f>SUM(G19:G19)</f>
      </c>
      <c r="L19" s="13">
        <v>110</v>
      </c>
      <c r="M19" s="13" t="s">
        <v>38</v>
      </c>
    </row>
    <row r="20" spans="1:13" ht="12.75">
      <c r="A20" s="14" t="s">
        <v>56</v>
      </c>
      <c r="B20" s="14" t="s">
        <v>57</v>
      </c>
      <c r="C20" s="10" t="s">
        <v>58</v>
      </c>
      <c r="D20" s="10" t="s">
        <v>36</v>
      </c>
      <c r="E20" s="13">
        <v>250</v>
      </c>
      <c r="F20" s="15">
        <v>0</v>
      </c>
      <c r="G20" s="13">
        <f>ROUND(SUM(E20*F20),2)</f>
      </c>
      <c r="H20" s="17" t="s">
        <v>0</v>
      </c>
      <c r="I20" s="14" t="s">
        <v>59</v>
      </c>
      <c r="J20" s="12" t="s">
        <v>0</v>
      </c>
      <c r="K20" s="13">
        <f>SUM(G20:G20)</f>
      </c>
      <c r="L20" s="13">
        <v>13.3333</v>
      </c>
      <c r="M20" s="13" t="s">
        <v>38</v>
      </c>
    </row>
    <row r="21" spans="1:13" ht="12.75">
      <c r="A21" s="14" t="s">
        <v>60</v>
      </c>
      <c r="B21" s="14" t="s">
        <v>61</v>
      </c>
      <c r="C21" s="10" t="s">
        <v>62</v>
      </c>
      <c r="D21" s="10" t="s">
        <v>36</v>
      </c>
      <c r="E21" s="13">
        <v>250</v>
      </c>
      <c r="F21" s="15">
        <v>0</v>
      </c>
      <c r="G21" s="13">
        <f>ROUND(SUM(E21*F21),2)</f>
      </c>
      <c r="H21" s="17" t="s">
        <v>0</v>
      </c>
      <c r="I21" s="14" t="s">
        <v>63</v>
      </c>
      <c r="J21" s="12" t="s">
        <v>0</v>
      </c>
      <c r="K21" s="13">
        <f>SUM(G21:G21)</f>
      </c>
      <c r="L21" s="13">
        <v>17.4333</v>
      </c>
      <c r="M21" s="13" t="s">
        <v>38</v>
      </c>
    </row>
    <row r="22" spans="1:13" ht="12.75">
      <c r="A22" s="14" t="s">
        <v>64</v>
      </c>
      <c r="B22" s="14" t="s">
        <v>65</v>
      </c>
      <c r="C22" s="10" t="s">
        <v>66</v>
      </c>
      <c r="D22" s="10" t="s">
        <v>36</v>
      </c>
      <c r="E22" s="13">
        <v>6</v>
      </c>
      <c r="F22" s="15">
        <v>0</v>
      </c>
      <c r="G22" s="13">
        <f>ROUND(SUM(E22*F22),2)</f>
      </c>
      <c r="H22" s="17" t="s">
        <v>0</v>
      </c>
      <c r="I22" s="14" t="s">
        <v>67</v>
      </c>
      <c r="J22" s="12" t="s">
        <v>0</v>
      </c>
      <c r="K22" s="13">
        <f>SUM(G22:G22)</f>
      </c>
      <c r="L22" s="13">
        <v>44.3333</v>
      </c>
      <c r="M22" s="13" t="s">
        <v>38</v>
      </c>
    </row>
    <row r="23" spans="1:13" ht="12.75">
      <c r="A23" s="14" t="s">
        <v>68</v>
      </c>
      <c r="B23" s="14" t="s">
        <v>69</v>
      </c>
      <c r="C23" s="10" t="s">
        <v>70</v>
      </c>
      <c r="D23" s="10" t="s">
        <v>36</v>
      </c>
      <c r="E23" s="13">
        <v>60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>
        <v>31</v>
      </c>
      <c r="M23" s="13" t="s">
        <v>38</v>
      </c>
    </row>
    <row r="24" spans="1:13" ht="12.75">
      <c r="A24" s="14" t="s">
        <v>72</v>
      </c>
      <c r="B24" s="14" t="s">
        <v>73</v>
      </c>
      <c r="C24" s="10" t="s">
        <v>74</v>
      </c>
      <c r="D24" s="10" t="s">
        <v>36</v>
      </c>
      <c r="E24" s="13">
        <v>25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>
        <v>39.6667</v>
      </c>
      <c r="M24" s="13" t="s">
        <v>38</v>
      </c>
    </row>
    <row r="25" spans="1:13" ht="12.75">
      <c r="A25" s="14" t="s">
        <v>76</v>
      </c>
      <c r="B25" s="14" t="s">
        <v>77</v>
      </c>
      <c r="C25" s="10" t="s">
        <v>78</v>
      </c>
      <c r="D25" s="10" t="s">
        <v>36</v>
      </c>
      <c r="E25" s="13">
        <v>23</v>
      </c>
      <c r="F25" s="15">
        <v>0</v>
      </c>
      <c r="G25" s="13">
        <f>ROUND(SUM(E25*F25),2)</f>
      </c>
      <c r="H25" s="17" t="s">
        <v>0</v>
      </c>
      <c r="I25" s="14" t="s">
        <v>79</v>
      </c>
      <c r="J25" s="12" t="s">
        <v>0</v>
      </c>
      <c r="K25" s="13">
        <f>SUM(G25:G25)</f>
      </c>
      <c r="L25" s="13">
        <v>450</v>
      </c>
      <c r="M25" s="13" t="s">
        <v>38</v>
      </c>
    </row>
    <row r="26" spans="1:13" ht="12.75">
      <c r="A26" s="14" t="s">
        <v>80</v>
      </c>
      <c r="B26" s="14" t="s">
        <v>81</v>
      </c>
      <c r="C26" s="10" t="s">
        <v>82</v>
      </c>
      <c r="D26" s="10" t="s">
        <v>36</v>
      </c>
      <c r="E26" s="13">
        <v>2</v>
      </c>
      <c r="F26" s="15">
        <v>0</v>
      </c>
      <c r="G26" s="13">
        <f>ROUND(SUM(E26*F26),2)</f>
      </c>
      <c r="H26" s="17" t="s">
        <v>0</v>
      </c>
      <c r="I26" s="14" t="s">
        <v>83</v>
      </c>
      <c r="J26" s="12" t="s">
        <v>0</v>
      </c>
      <c r="K26" s="13">
        <f>SUM(G26:G26)</f>
      </c>
      <c r="L26" s="13">
        <v>860</v>
      </c>
      <c r="M26" s="13" t="s">
        <v>38</v>
      </c>
    </row>
    <row r="27" spans="1:13" ht="12.75">
      <c r="A27" s="14" t="s">
        <v>84</v>
      </c>
      <c r="B27" s="14" t="s">
        <v>85</v>
      </c>
      <c r="C27" s="10" t="s">
        <v>86</v>
      </c>
      <c r="D27" s="10" t="s">
        <v>36</v>
      </c>
      <c r="E27" s="13">
        <v>3</v>
      </c>
      <c r="F27" s="15">
        <v>0</v>
      </c>
      <c r="G27" s="13">
        <f>ROUND(SUM(E27*F27),2)</f>
      </c>
      <c r="H27" s="17" t="s">
        <v>0</v>
      </c>
      <c r="I27" s="14" t="s">
        <v>87</v>
      </c>
      <c r="J27" s="12" t="s">
        <v>0</v>
      </c>
      <c r="K27" s="13">
        <f>SUM(G27:G27)</f>
      </c>
      <c r="L27" s="13">
        <v>1161.6667</v>
      </c>
      <c r="M27" s="13" t="s">
        <v>38</v>
      </c>
    </row>
    <row r="28" spans="1:13" ht="12.75">
      <c r="A28" s="14" t="s">
        <v>88</v>
      </c>
      <c r="B28" s="14" t="s">
        <v>89</v>
      </c>
      <c r="C28" s="10" t="s">
        <v>90</v>
      </c>
      <c r="D28" s="10" t="s">
        <v>36</v>
      </c>
      <c r="E28" s="13">
        <v>23</v>
      </c>
      <c r="F28" s="15">
        <v>0</v>
      </c>
      <c r="G28" s="13">
        <f>ROUND(SUM(E28*F28),2)</f>
      </c>
      <c r="H28" s="17" t="s">
        <v>0</v>
      </c>
      <c r="I28" s="14" t="s">
        <v>91</v>
      </c>
      <c r="J28" s="12" t="s">
        <v>0</v>
      </c>
      <c r="K28" s="13">
        <f>SUM(G28:G28)</f>
      </c>
      <c r="L28" s="13">
        <v>573.3333</v>
      </c>
      <c r="M28" s="13" t="s">
        <v>38</v>
      </c>
    </row>
    <row r="29" spans="1:13" ht="12.75">
      <c r="A29" s="14" t="s">
        <v>92</v>
      </c>
      <c r="B29" s="14" t="s">
        <v>93</v>
      </c>
      <c r="C29" s="10" t="s">
        <v>94</v>
      </c>
      <c r="D29" s="10" t="s">
        <v>36</v>
      </c>
      <c r="E29" s="13">
        <v>1</v>
      </c>
      <c r="F29" s="15">
        <v>0</v>
      </c>
      <c r="G29" s="13">
        <f>ROUND(SUM(E29*F29),2)</f>
      </c>
      <c r="H29" s="17" t="s">
        <v>0</v>
      </c>
      <c r="I29" s="14" t="s">
        <v>95</v>
      </c>
      <c r="J29" s="12" t="s">
        <v>0</v>
      </c>
      <c r="K29" s="13">
        <f>SUM(G29:G29)</f>
      </c>
      <c r="L29" s="13">
        <v>4340</v>
      </c>
      <c r="M29" s="13" t="s">
        <v>38</v>
      </c>
    </row>
    <row r="30" spans="1:13" ht="12.75">
      <c r="A30" s="14" t="s">
        <v>96</v>
      </c>
      <c r="B30" s="14" t="s">
        <v>97</v>
      </c>
      <c r="C30" s="10" t="s">
        <v>98</v>
      </c>
      <c r="D30" s="10" t="s">
        <v>99</v>
      </c>
      <c r="E30" s="13">
        <v>250</v>
      </c>
      <c r="F30" s="15">
        <v>0</v>
      </c>
      <c r="G30" s="13">
        <f>ROUND(SUM(E30*F30),2)</f>
      </c>
      <c r="H30" s="17" t="s">
        <v>0</v>
      </c>
      <c r="I30" s="14" t="s">
        <v>100</v>
      </c>
      <c r="J30" s="12" t="s">
        <v>0</v>
      </c>
      <c r="K30" s="13">
        <f>SUM(G30:G30)</f>
      </c>
      <c r="L30" s="13">
        <v>7</v>
      </c>
      <c r="M30" s="13" t="s">
        <v>38</v>
      </c>
    </row>
    <row r="31" spans="1:13" ht="12.75">
      <c r="A31" s="14" t="s">
        <v>101</v>
      </c>
      <c r="B31" s="14" t="s">
        <v>102</v>
      </c>
      <c r="C31" s="10" t="s">
        <v>103</v>
      </c>
      <c r="D31" s="10" t="s">
        <v>36</v>
      </c>
      <c r="E31" s="13">
        <v>6</v>
      </c>
      <c r="F31" s="15">
        <v>0</v>
      </c>
      <c r="G31" s="13">
        <f>ROUND(SUM(E31*F31),2)</f>
      </c>
      <c r="H31" s="17" t="s">
        <v>0</v>
      </c>
      <c r="I31" s="14" t="s">
        <v>104</v>
      </c>
      <c r="J31" s="12" t="s">
        <v>0</v>
      </c>
      <c r="K31" s="13">
        <f>SUM(G31:G31)</f>
      </c>
      <c r="L31" s="13">
        <v>20.6667</v>
      </c>
      <c r="M31" s="13" t="s">
        <v>38</v>
      </c>
    </row>
    <row r="32" spans="1:13" ht="12.75">
      <c r="A32" s="14" t="s">
        <v>105</v>
      </c>
      <c r="B32" s="14" t="s">
        <v>106</v>
      </c>
      <c r="C32" s="10" t="s">
        <v>107</v>
      </c>
      <c r="D32" s="10" t="s">
        <v>36</v>
      </c>
      <c r="E32" s="13">
        <v>6</v>
      </c>
      <c r="F32" s="15">
        <v>0</v>
      </c>
      <c r="G32" s="13">
        <f>ROUND(SUM(E32*F32),2)</f>
      </c>
      <c r="H32" s="17" t="s">
        <v>0</v>
      </c>
      <c r="I32" s="14" t="s">
        <v>108</v>
      </c>
      <c r="J32" s="12" t="s">
        <v>0</v>
      </c>
      <c r="K32" s="13">
        <f>SUM(G32:G32)</f>
      </c>
      <c r="L32" s="13">
        <v>23.3333</v>
      </c>
      <c r="M32" s="13" t="s">
        <v>38</v>
      </c>
    </row>
    <row r="33" spans="1:13" ht="12.75">
      <c r="A33" s="14" t="s">
        <v>109</v>
      </c>
      <c r="B33" s="14" t="s">
        <v>110</v>
      </c>
      <c r="C33" s="10" t="s">
        <v>111</v>
      </c>
      <c r="D33" s="10" t="s">
        <v>36</v>
      </c>
      <c r="E33" s="13">
        <v>100</v>
      </c>
      <c r="F33" s="15">
        <v>0</v>
      </c>
      <c r="G33" s="13">
        <f>ROUND(SUM(E33*F33),2)</f>
      </c>
      <c r="H33" s="17" t="s">
        <v>0</v>
      </c>
      <c r="I33" s="14" t="s">
        <v>112</v>
      </c>
      <c r="J33" s="12" t="s">
        <v>0</v>
      </c>
      <c r="K33" s="13">
        <f>SUM(G33:G33)</f>
      </c>
      <c r="L33" s="13">
        <v>12</v>
      </c>
      <c r="M33" s="13" t="s">
        <v>38</v>
      </c>
    </row>
    <row r="34" spans="1:13" ht="12.75">
      <c r="A34" s="14" t="s">
        <v>113</v>
      </c>
      <c r="B34" s="14" t="s">
        <v>114</v>
      </c>
      <c r="C34" s="10" t="s">
        <v>115</v>
      </c>
      <c r="D34" s="10" t="s">
        <v>36</v>
      </c>
      <c r="E34" s="13">
        <v>4</v>
      </c>
      <c r="F34" s="15">
        <v>0</v>
      </c>
      <c r="G34" s="13">
        <f>ROUND(SUM(E34*F34),2)</f>
      </c>
      <c r="H34" s="17" t="s">
        <v>0</v>
      </c>
      <c r="I34" s="14" t="s">
        <v>116</v>
      </c>
      <c r="J34" s="12" t="s">
        <v>0</v>
      </c>
      <c r="K34" s="13">
        <f>SUM(G34:G34)</f>
      </c>
      <c r="L34" s="13">
        <v>234</v>
      </c>
      <c r="M34" s="13" t="s">
        <v>38</v>
      </c>
    </row>
    <row r="35" spans="1:13" ht="12.75">
      <c r="A35" s="14" t="s">
        <v>117</v>
      </c>
      <c r="B35" s="14" t="s">
        <v>118</v>
      </c>
      <c r="C35" s="10" t="s">
        <v>119</v>
      </c>
      <c r="D35" s="10" t="s">
        <v>36</v>
      </c>
      <c r="E35" s="13">
        <v>30</v>
      </c>
      <c r="F35" s="15">
        <v>0</v>
      </c>
      <c r="G35" s="13">
        <f>ROUND(SUM(E35*F35),2)</f>
      </c>
      <c r="H35" s="17" t="s">
        <v>0</v>
      </c>
      <c r="I35" s="14" t="s">
        <v>120</v>
      </c>
      <c r="J35" s="12" t="s">
        <v>0</v>
      </c>
      <c r="K35" s="13">
        <f>SUM(G35:G35)</f>
      </c>
      <c r="L35" s="13">
        <v>33</v>
      </c>
      <c r="M35" s="13" t="s">
        <v>38</v>
      </c>
    </row>
    <row r="36" spans="1:13" ht="12.75">
      <c r="A36" s="14" t="s">
        <v>121</v>
      </c>
      <c r="B36" s="14" t="s">
        <v>122</v>
      </c>
      <c r="C36" s="10" t="s">
        <v>123</v>
      </c>
      <c r="D36" s="10" t="s">
        <v>36</v>
      </c>
      <c r="E36" s="13">
        <v>20</v>
      </c>
      <c r="F36" s="15">
        <v>0</v>
      </c>
      <c r="G36" s="13">
        <f>ROUND(SUM(E36*F36),2)</f>
      </c>
      <c r="H36" s="17" t="s">
        <v>0</v>
      </c>
      <c r="I36" s="14" t="s">
        <v>124</v>
      </c>
      <c r="J36" s="12" t="s">
        <v>0</v>
      </c>
      <c r="K36" s="13">
        <f>SUM(G36:G36)</f>
      </c>
      <c r="L36" s="13">
        <v>33.3333</v>
      </c>
      <c r="M36" s="13" t="s">
        <v>38</v>
      </c>
    </row>
    <row r="37" spans="1:13" ht="12.75">
      <c r="A37" s="14" t="s">
        <v>125</v>
      </c>
      <c r="B37" s="14" t="s">
        <v>126</v>
      </c>
      <c r="C37" s="10" t="s">
        <v>127</v>
      </c>
      <c r="D37" s="10" t="s">
        <v>36</v>
      </c>
      <c r="E37" s="13">
        <v>5</v>
      </c>
      <c r="F37" s="15">
        <v>0</v>
      </c>
      <c r="G37" s="13">
        <f>ROUND(SUM(E37*F37),2)</f>
      </c>
      <c r="H37" s="17" t="s">
        <v>0</v>
      </c>
      <c r="I37" s="14" t="s">
        <v>128</v>
      </c>
      <c r="J37" s="12" t="s">
        <v>0</v>
      </c>
      <c r="K37" s="13">
        <f>SUM(G37:G37)</f>
      </c>
      <c r="L37" s="13">
        <v>34.3333</v>
      </c>
      <c r="M37" s="13" t="s">
        <v>38</v>
      </c>
    </row>
    <row r="38" spans="1:13" ht="12.75">
      <c r="A38" s="14" t="s">
        <v>129</v>
      </c>
      <c r="B38" s="14" t="s">
        <v>130</v>
      </c>
      <c r="C38" s="10" t="s">
        <v>131</v>
      </c>
      <c r="D38" s="10" t="s">
        <v>36</v>
      </c>
      <c r="E38" s="13">
        <v>60</v>
      </c>
      <c r="F38" s="15">
        <v>0</v>
      </c>
      <c r="G38" s="13">
        <f>ROUND(SUM(E38*F38),2)</f>
      </c>
      <c r="H38" s="17" t="s">
        <v>0</v>
      </c>
      <c r="I38" s="14" t="s">
        <v>132</v>
      </c>
      <c r="J38" s="12" t="s">
        <v>0</v>
      </c>
      <c r="K38" s="13">
        <f>SUM(G38:G38)</f>
      </c>
      <c r="L38" s="13">
        <v>9.6</v>
      </c>
      <c r="M38" s="13" t="s">
        <v>38</v>
      </c>
    </row>
    <row r="39" spans="1:13" ht="12.75">
      <c r="A39" s="14" t="s">
        <v>133</v>
      </c>
      <c r="B39" s="14" t="s">
        <v>134</v>
      </c>
      <c r="C39" s="10" t="s">
        <v>135</v>
      </c>
      <c r="D39" s="10" t="s">
        <v>36</v>
      </c>
      <c r="E39" s="13">
        <v>40</v>
      </c>
      <c r="F39" s="15">
        <v>0</v>
      </c>
      <c r="G39" s="13">
        <f>ROUND(SUM(E39*F39),2)</f>
      </c>
      <c r="H39" s="17" t="s">
        <v>0</v>
      </c>
      <c r="I39" s="14" t="s">
        <v>136</v>
      </c>
      <c r="J39" s="12" t="s">
        <v>0</v>
      </c>
      <c r="K39" s="13">
        <f>SUM(G39:G39)</f>
      </c>
      <c r="L39" s="13">
        <v>36</v>
      </c>
      <c r="M39" s="13" t="s">
        <v>38</v>
      </c>
    </row>
    <row r="40" spans="1:13" ht="12.75">
      <c r="A40" s="14" t="s">
        <v>137</v>
      </c>
      <c r="B40" s="14" t="s">
        <v>138</v>
      </c>
      <c r="C40" s="10" t="s">
        <v>139</v>
      </c>
      <c r="D40" s="10" t="s">
        <v>36</v>
      </c>
      <c r="E40" s="13">
        <v>30</v>
      </c>
      <c r="F40" s="15">
        <v>0</v>
      </c>
      <c r="G40" s="13">
        <f>ROUND(SUM(E40*F40),2)</f>
      </c>
      <c r="H40" s="17" t="s">
        <v>0</v>
      </c>
      <c r="I40" s="14" t="s">
        <v>140</v>
      </c>
      <c r="J40" s="12" t="s">
        <v>0</v>
      </c>
      <c r="K40" s="13">
        <f>SUM(G40:G40)</f>
      </c>
      <c r="L40" s="13">
        <v>20.3333</v>
      </c>
      <c r="M40" s="13" t="s">
        <v>38</v>
      </c>
    </row>
    <row r="41" spans="1:13" ht="12.75">
      <c r="A41" s="14" t="s">
        <v>141</v>
      </c>
      <c r="B41" s="14" t="s">
        <v>142</v>
      </c>
      <c r="C41" s="10" t="s">
        <v>143</v>
      </c>
      <c r="D41" s="10" t="s">
        <v>36</v>
      </c>
      <c r="E41" s="13">
        <v>30</v>
      </c>
      <c r="F41" s="15">
        <v>0</v>
      </c>
      <c r="G41" s="13">
        <f>ROUND(SUM(E41*F41),2)</f>
      </c>
      <c r="H41" s="17" t="s">
        <v>0</v>
      </c>
      <c r="I41" s="14" t="s">
        <v>144</v>
      </c>
      <c r="J41" s="12" t="s">
        <v>0</v>
      </c>
      <c r="K41" s="13">
        <f>SUM(G41:G41)</f>
      </c>
      <c r="L41" s="13">
        <v>160</v>
      </c>
      <c r="M41" s="13" t="s">
        <v>38</v>
      </c>
    </row>
    <row r="42" spans="1:13" ht="12.75">
      <c r="A42" s="14" t="s">
        <v>145</v>
      </c>
      <c r="B42" s="14" t="s">
        <v>146</v>
      </c>
      <c r="C42" s="10" t="s">
        <v>147</v>
      </c>
      <c r="D42" s="10" t="s">
        <v>36</v>
      </c>
      <c r="E42" s="13">
        <v>5</v>
      </c>
      <c r="F42" s="15">
        <v>0</v>
      </c>
      <c r="G42" s="13">
        <f>ROUND(SUM(E42*F42),2)</f>
      </c>
      <c r="H42" s="17" t="s">
        <v>0</v>
      </c>
      <c r="I42" s="14" t="s">
        <v>148</v>
      </c>
      <c r="J42" s="12" t="s">
        <v>0</v>
      </c>
      <c r="K42" s="13">
        <f>SUM(G42:G42)</f>
      </c>
      <c r="L42" s="13">
        <v>253.6667</v>
      </c>
      <c r="M42" s="13" t="s">
        <v>38</v>
      </c>
    </row>
    <row r="43" spans="1:13" ht="12.75">
      <c r="A43" s="14" t="s">
        <v>149</v>
      </c>
      <c r="B43" s="14" t="s">
        <v>150</v>
      </c>
      <c r="C43" s="10" t="s">
        <v>151</v>
      </c>
      <c r="D43" s="10" t="s">
        <v>36</v>
      </c>
      <c r="E43" s="13">
        <v>4</v>
      </c>
      <c r="F43" s="15">
        <v>0</v>
      </c>
      <c r="G43" s="13">
        <f>ROUND(SUM(E43*F43),2)</f>
      </c>
      <c r="H43" s="17" t="s">
        <v>0</v>
      </c>
      <c r="I43" s="14" t="s">
        <v>152</v>
      </c>
      <c r="J43" s="12" t="s">
        <v>0</v>
      </c>
      <c r="K43" s="13">
        <f>SUM(G43:G43)</f>
      </c>
      <c r="L43" s="13">
        <v>356.6667</v>
      </c>
      <c r="M43" s="13" t="s">
        <v>38</v>
      </c>
    </row>
    <row r="44" spans="1:13" ht="12.75">
      <c r="A44" s="14" t="s">
        <v>153</v>
      </c>
      <c r="B44" s="14" t="s">
        <v>154</v>
      </c>
      <c r="C44" s="10" t="s">
        <v>155</v>
      </c>
      <c r="D44" s="10" t="s">
        <v>36</v>
      </c>
      <c r="E44" s="13">
        <v>15</v>
      </c>
      <c r="F44" s="15">
        <v>0</v>
      </c>
      <c r="G44" s="13">
        <f>ROUND(SUM(E44*F44),2)</f>
      </c>
      <c r="H44" s="17" t="s">
        <v>0</v>
      </c>
      <c r="I44" s="14" t="s">
        <v>156</v>
      </c>
      <c r="J44" s="12" t="s">
        <v>0</v>
      </c>
      <c r="K44" s="13">
        <f>SUM(G44:G44)</f>
      </c>
      <c r="L44" s="13">
        <v>90.3333</v>
      </c>
      <c r="M44" s="13" t="s">
        <v>38</v>
      </c>
    </row>
    <row r="45" spans="1:13" ht="12.75">
      <c r="A45" s="14" t="s">
        <v>157</v>
      </c>
      <c r="B45" s="14" t="s">
        <v>158</v>
      </c>
      <c r="C45" s="10" t="s">
        <v>159</v>
      </c>
      <c r="D45" s="10" t="s">
        <v>36</v>
      </c>
      <c r="E45" s="13">
        <v>3</v>
      </c>
      <c r="F45" s="15">
        <v>0</v>
      </c>
      <c r="G45" s="13">
        <f>ROUND(SUM(E45*F45),2)</f>
      </c>
      <c r="H45" s="17" t="s">
        <v>0</v>
      </c>
      <c r="I45" s="14" t="s">
        <v>160</v>
      </c>
      <c r="J45" s="12" t="s">
        <v>0</v>
      </c>
      <c r="K45" s="13">
        <f>SUM(G45:G45)</f>
      </c>
      <c r="L45" s="13">
        <v>61.3333</v>
      </c>
      <c r="M45" s="13" t="s">
        <v>38</v>
      </c>
    </row>
    <row r="47" spans="6:7" ht="12.75">
      <c r="F47" s="18" t="s">
        <v>161</v>
      </c>
      <c r="G47" s="13">
        <f>SUM(G9:G45)</f>
      </c>
    </row>
    <row r="50" spans="2:4" ht="12.75">
      <c r="B50" s="19" t="s">
        <v>162</v>
      </c>
      <c r="D50" s="20" t="s">
        <v>163</v>
      </c>
    </row>
    <row r="52" ht="12.75">
      <c r="B52" s="21" t="s">
        <v>164</v>
      </c>
    </row>
    <row r="54" spans="2:3" ht="82.5" customHeight="1">
      <c r="B54" s="3" t="s">
        <v>165</v>
      </c>
      <c r="C54" s="3" t="s">
        <v>166</v>
      </c>
    </row>
    <row r="57" ht="12.75">
      <c r="B57" s="4" t="s">
        <v>167</v>
      </c>
    </row>
    <row r="58" ht="12.75">
      <c r="B58" s="5" t="s">
        <v>168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50:C50"/>
    <mergeCell ref="D50:M50"/>
    <mergeCell ref="B52:M52"/>
    <mergeCell ref="C54:M54"/>
    <mergeCell ref="B57:M57"/>
    <mergeCell ref="B58:M5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