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'Itens'!$A$1:$L$74</definedName>
  </definedNames>
  <calcPr fullCalcOnLoad="1"/>
</workbook>
</file>

<file path=xl/sharedStrings.xml><?xml version="1.0" encoding="utf-8"?>
<sst xmlns="http://schemas.openxmlformats.org/spreadsheetml/2006/main" count="330" uniqueCount="213">
  <si>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</si>
  <si>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</si>
  <si>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</si>
  <si>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</si>
  <si>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</si>
  <si>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</si>
  <si>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</si>
  <si>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</si>
  <si>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290/82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</si>
  <si>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</si>
  <si>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</si>
  <si>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</si>
  <si>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</si>
  <si>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</si>
  <si>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Dispensa</t>
  </si>
  <si>
    <t xml:space="preserve">Data Abertura: </t>
  </si>
  <si>
    <t>11/01/2024 10:00:00</t>
  </si>
  <si>
    <t xml:space="preserve">Objeto: </t>
  </si>
  <si>
    <t>Aquisição exclusiva de gêneros alimentícios por meio de Chamada Pública com a contratação de Cooperativas de Agricultores e/ou Associações e Empreendedores Rurais Familiares para fornecimento dos gêneros alimentícios de agroindústria para atender as Secretarias e Projetos Sociais do Município de Janaúba/MG.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</si>
  <si>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</si>
  <si>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</si>
  <si>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</si>
  <si>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</si>
  <si>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</si>
  <si>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</si>
  <si>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</si>
  <si>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</si>
  <si>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</si>
  <si>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</si>
  <si>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</si>
  <si>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</si>
  <si>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</si>
  <si>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208149</t>
  </si>
  <si>
    <t>0001</t>
  </si>
  <si>
    <t xml:space="preserve">ABACATE.: Integro, sem rachaduras, com maturação, polpa firme, bem desenvolvido. 
</t>
  </si>
  <si>
    <t>Kg</t>
  </si>
  <si>
    <t>6357</t>
  </si>
  <si>
    <t>227471</t>
  </si>
  <si>
    <t>0002</t>
  </si>
  <si>
    <t xml:space="preserve">Alho Nacional: Bulbo Inteiro, boa qualidade, firme intacto, sem lesões de origem física ou mecânica, perfurações e cortes, tamanho e coloração uniformes, devendo ser desenvolvido isento de sujidades, parasitas e lavras.  </t>
  </si>
  <si>
    <t>6358</t>
  </si>
  <si>
    <t>208130</t>
  </si>
  <si>
    <t>0003</t>
  </si>
  <si>
    <t xml:space="preserve">ABOBORA JAPONESA: produto Integro com mturação, sem rachaduras e sujidades, bem desenvolvida. 
</t>
  </si>
  <si>
    <t>6359</t>
  </si>
  <si>
    <t>192204</t>
  </si>
  <si>
    <t>0004</t>
  </si>
  <si>
    <t>Acerola: Frutos integros, firmes, com maturação, sem podridão e sujidades. Kilo</t>
  </si>
  <si>
    <t>k</t>
  </si>
  <si>
    <t>6360</t>
  </si>
  <si>
    <t>208131</t>
  </si>
  <si>
    <t>0005</t>
  </si>
  <si>
    <t xml:space="preserve">ALFACE LISA: Coloração verde, fresca, folhas lisas, novas e integras, sen larvas e parasitas e sem terra e impurezas, não poderá ter folhas murchas. 
</t>
  </si>
  <si>
    <t>Unidade</t>
  </si>
  <si>
    <t>6361</t>
  </si>
  <si>
    <t>208132</t>
  </si>
  <si>
    <t>0006</t>
  </si>
  <si>
    <t xml:space="preserve">BANANA PRATA.: Frutos integros, com inicio dematuração, em pencas, tamanho e coloração uniformes, com polpa firme e intactas, devendo ser bem desenvolvidas, sem danos fisicos e mêcanicos oriundos do manuseio e transporte. </t>
  </si>
  <si>
    <t>KG</t>
  </si>
  <si>
    <t>6362</t>
  </si>
  <si>
    <t>208133</t>
  </si>
  <si>
    <t>0007</t>
  </si>
  <si>
    <t xml:space="preserve">BATATA DOCE: Apresentando boa qualidade , compacta e firme, sem lesões de origem física (rachaduras ou cortes) tamanho uniforme. </t>
  </si>
  <si>
    <t>6363</t>
  </si>
  <si>
    <t>112406</t>
  </si>
  <si>
    <t>0008</t>
  </si>
  <si>
    <t>Beterraba: Beterraba (sem mofo): com características organolépticas (cor, aroma, textura e aparência) preservadas. Entregar de acordo com a necessidade  e embalagem plástica, atóxica, resistente e transparente.</t>
  </si>
  <si>
    <t>Kilo</t>
  </si>
  <si>
    <t>6364</t>
  </si>
  <si>
    <t>192526</t>
  </si>
  <si>
    <t>0009</t>
  </si>
  <si>
    <t xml:space="preserve">Caju.: Fruto integro, firme, com a castanha, com maturação e cor própria, livre de resíduos e fertilizantes sem sujidades e terra. </t>
  </si>
  <si>
    <t>6365</t>
  </si>
  <si>
    <t>208134</t>
  </si>
  <si>
    <t>0010</t>
  </si>
  <si>
    <t xml:space="preserve">CAXIXE.: Produto integro, sem rachaduras, coloração esverdiada sem queimaduras e terra. </t>
  </si>
  <si>
    <t>6366</t>
  </si>
  <si>
    <t>208385</t>
  </si>
  <si>
    <t>0011</t>
  </si>
  <si>
    <t>CARNE BOVINA EM CUBO: Carne bovina- sem osso, de primeira qualidade - contra filé, maminha, patinho, sem gordura aparente, embalada à vácuo. Inspecionada. Aspecto próprio, não amolecido, nem pegajoso, cor, cheiro e sabor próprios, com ausência de sujidades. Com inspeção e rotulagem contendo informações conforme legislação vigente. Validade mínima de 4 meses a partir da data de entrega do produto. Embalagem atóxica e resistente de 1kg.</t>
  </si>
  <si>
    <t>Pacote</t>
  </si>
  <si>
    <t>6367</t>
  </si>
  <si>
    <t>227472</t>
  </si>
  <si>
    <t>0012</t>
  </si>
  <si>
    <t>Carne Bovina Moída 1ª: CARNE BOVINA MOÍDA, DE PRIMEIRA QUALIDADE, CONGELADA. - PATINHO MOÍDO. SEM GORDURA APARENTE, EMBALADA À VÁCUO. INSPECIONADA. ASPECTO PRÓPRIO, NÃO AMOLECIDO, NEM PEGAJOSO, COR, CHEIRO E SABOR PRÓPRIOS, COM AUSÊNCIA DE SUJIDADES. COM INSPEÇÃO E ROTULAGEM CONTENDO INFORMAÇÕES CONFORME LEGISLAÇÃO VIGENTE.VALIDADE MÍNIMA DE 4 MESES A PARTIR DA DATA DE ENTREGA DO PRODUTO. EMBALAGEM ATÓXICA E RESISTENTE DE 1KG.</t>
  </si>
  <si>
    <t>6368</t>
  </si>
  <si>
    <t>208135</t>
  </si>
  <si>
    <t>0013</t>
  </si>
  <si>
    <t xml:space="preserve">CEBOLA: CEBOLA - Seca, branca, de 1º qualidade, compacta e firme, sem lesões de origem física ou mecânica, perfurações e cortes, tamanho e coloração uniformes, insento de sujidades, parasitas e larvas. Acondicionadas em caixas próprias </t>
  </si>
  <si>
    <t>6369</t>
  </si>
  <si>
    <t>208150</t>
  </si>
  <si>
    <t>0014</t>
  </si>
  <si>
    <t xml:space="preserve">CEBOLINHA VERDE.: Fresta, folhas integras, coloração verde, sem queimaduras sem larvas e parasitas e sem terra. </t>
  </si>
  <si>
    <t>6370</t>
  </si>
  <si>
    <t>208136</t>
  </si>
  <si>
    <t>0015</t>
  </si>
  <si>
    <t xml:space="preserve">CENOURA.: PRODUTO INTEGRO, COLORAÇÃO PROPRIA SEM SUJIDADES E TERRA. 
</t>
  </si>
  <si>
    <t>6371</t>
  </si>
  <si>
    <t>208137</t>
  </si>
  <si>
    <t>0016</t>
  </si>
  <si>
    <t xml:space="preserve">COENTRO VERDE.: Unidade (molho), fresco, coloração verde, folhas integras, sem terra, sem lavras e parasitas. 
</t>
  </si>
  <si>
    <t>6372</t>
  </si>
  <si>
    <t>9731</t>
  </si>
  <si>
    <t>0017</t>
  </si>
  <si>
    <t>Couve: Couve: não deve apresentar podridão, dano profundo, defeitos provocados por doenças, sem sujidades ou corpos estranhos aderidos à superfície externa, sem parasitas, larvas, sem umidade externa anormal, isento de odor e sabor estranho. embalado.</t>
  </si>
  <si>
    <t>6373</t>
  </si>
  <si>
    <t>200443</t>
  </si>
  <si>
    <t>0018</t>
  </si>
  <si>
    <t xml:space="preserve">Doce de Amendoim.: Doce de Amedoim de corte com porção de 20G de boa qualidade e higiêne com inpeção do sim
Doce de Amendoim de corte com porção de 20g, de boa qualidade e igiene com inspenção do SIM. </t>
  </si>
  <si>
    <t>6374</t>
  </si>
  <si>
    <t>220300</t>
  </si>
  <si>
    <t>0019</t>
  </si>
  <si>
    <t>Doce de Banana sem açucar: Doce de Banana sem açucar</t>
  </si>
  <si>
    <t>6375</t>
  </si>
  <si>
    <t>208139</t>
  </si>
  <si>
    <t>0020</t>
  </si>
  <si>
    <t xml:space="preserve">FEIJÃO CARIOCA.: GRÃOS INTEGROS, SAFRA RECENTE, SEM TERRA E SUJIDADES. 
</t>
  </si>
  <si>
    <t>6376</t>
  </si>
  <si>
    <t>208140</t>
  </si>
  <si>
    <t>0021</t>
  </si>
  <si>
    <t xml:space="preserve">GOIABA VERMELHA.: Tipo mesa, fresca, frutos integros, firmes com mutaração sem sujidades e terra. 
</t>
  </si>
  <si>
    <t>6377</t>
  </si>
  <si>
    <t>220200</t>
  </si>
  <si>
    <t>0022</t>
  </si>
  <si>
    <t>Iogurte Natural: Iogurte natural integral, sem sabor, sem corante, contendo apenas leite pasteurizado integral e ou leite reconstituído integral e fermento lácteo. Embalagem de 1 litro.</t>
  </si>
  <si>
    <t>Litro</t>
  </si>
  <si>
    <t>6378</t>
  </si>
  <si>
    <t>220202</t>
  </si>
  <si>
    <t>0023</t>
  </si>
  <si>
    <t>Iogurte Sabor morango: Iogurte, produto obtido através de leite ou leite reconstituído padronizado, sabor morango, acondicionado em embalagem plástica (pacote ou garrafa) contendo 1lt. A embalagem deverá conter externamente os dados de identificação, procedência, informações nutricionais, número de lote, data de validade, quantidade do produto, número do registro no Ministério da Agricultura/DIPOA e carimbo de inspeção do SIM, SIE ou SIF. Validade mínima de 60 (vinte) dias a partir da data da entrega. (Não bebida láctea).</t>
  </si>
  <si>
    <t>6379</t>
  </si>
  <si>
    <t>208141</t>
  </si>
  <si>
    <t>0024</t>
  </si>
  <si>
    <t xml:space="preserve">LARANJA: Fresca e de 1º qualidade, livre de residuos de fertilizantes sujidades, parasitas e larvas, tamanho e coloração uniformes, devendo ser desenvolvida, doce e madura, com polpa firme e intacta. 
</t>
  </si>
  <si>
    <t>6380</t>
  </si>
  <si>
    <t>190979</t>
  </si>
  <si>
    <t>0025</t>
  </si>
  <si>
    <t xml:space="preserve">Leite em pó integral instantâneo enriquecido c/ vitaminas A e D. Caixas de papelão c/ embalagens primárias aluminizadas ou latas de 400 grs. As embalagens obrigatoriamente deverão ser uniformes quanto ao tipo e peso para a quantidade total solicitada. Validade mínima de 12 meses e deverá ter no ato da entrega um mínimo de 90% de sua validade: Leite em pó integral instantâneo enriquecido c/ vitaminas A e D. Caixas de papelão c/ embalagens primárias aluminizadas ou latas de 400 grs. As embalagens obrigatoriamente deverão ser uniformes quanto ao tipo e peso para a quantidade total solicitada. Validade mínima de 12 meses e deverá ter no ato da entrega um mínimo de 90% de sua validade </t>
  </si>
  <si>
    <t>6381</t>
  </si>
  <si>
    <t>227536</t>
  </si>
  <si>
    <t>0026</t>
  </si>
  <si>
    <t>Leite Aromatizado Naturalmente : Leite Aromatizado Naturalmente  com cacau. Sem Conservantes artificiais. Contendo apenas leite pasteurizado integral e ou leite reconstituído integral, açucar, cacau em pó e estabilizantes. No seu rótulo deve conter informações nutricionais por porções, data de validade, lote, número e selo de registro de inspeção no ministério da agricultura. Embalagem de 200ML.</t>
  </si>
  <si>
    <t>6382</t>
  </si>
  <si>
    <t>115668</t>
  </si>
  <si>
    <t>0027</t>
  </si>
  <si>
    <t>Limão Tahiti: Limão Tahiti: De primeira, fresco, livre de resíduos de fertilizantes, sujicidas, parasitas e larvas, tamanhas e coloração uniformes, devendo ser bem desenvolvido e maduro, com polpa firme e intacta.</t>
  </si>
  <si>
    <t>6383</t>
  </si>
  <si>
    <t>202876</t>
  </si>
  <si>
    <t>0028</t>
  </si>
  <si>
    <t xml:space="preserve">Mamão Papaia.: Mamão com 80 a 90% de maturação, frutos de tamanho médio, com Aproximadamente 400g, no grau máximo de evolução no tamanho
</t>
  </si>
  <si>
    <t>6384</t>
  </si>
  <si>
    <t>208142</t>
  </si>
  <si>
    <t>0029</t>
  </si>
  <si>
    <t xml:space="preserve">MANDIOCA: Produto integro, sem terra, sem rachaduras e sem paus nas pontas. 
</t>
  </si>
  <si>
    <t>6385</t>
  </si>
  <si>
    <t>114390</t>
  </si>
  <si>
    <t>0030</t>
  </si>
  <si>
    <t>Manga: Manga, graúda, de primeira, livre de sujidades, parasitas e larvas, tamanho e coloração uniformes, devendo ser bem desenvolvida e madura, com polpa firme e intacta.</t>
  </si>
  <si>
    <t>6386</t>
  </si>
  <si>
    <t>220203</t>
  </si>
  <si>
    <t>0031</t>
  </si>
  <si>
    <t>Manteiga: Manteiga - embalagem de 500g - Manteiga com sal, de primeira qualidade, obtida do creme de leite, padronizado, pasteurizado e maturado. Embalagem de 500g com teor mínimo de 80% de lipídeos em embalagens devidamente rotuladas e com dados de identificação. Deve possuir registro SIF/DIPOA. Validade de no mínimo 90 dias após a dará de entrega.</t>
  </si>
  <si>
    <t>POTE</t>
  </si>
  <si>
    <t>6387</t>
  </si>
  <si>
    <t>122201</t>
  </si>
  <si>
    <t>0032</t>
  </si>
  <si>
    <t>Maracujá: Maracujá:De primeira, tamanho e colorações uniformes, devendo ser bem desenvolvido e madura, com polpas intactas e firmes, livres de resíduo de fertilizantes, sujidades, parasitas e larvas, sem danos físicos e mecânicos oriundos do manuseio e transporte.</t>
  </si>
  <si>
    <t>6388</t>
  </si>
  <si>
    <t>122198</t>
  </si>
  <si>
    <t>0033</t>
  </si>
  <si>
    <t>Maxixe Verde: Maxixe Verde:sabores próprios, livres de sujidades, parasitas e larvas, com a casca uniforme, sem manchas e ferimentos ou defeitos</t>
  </si>
  <si>
    <t>6389</t>
  </si>
  <si>
    <t>208143</t>
  </si>
  <si>
    <t>0034</t>
  </si>
  <si>
    <t xml:space="preserve">MELANCIA.: Fruto integro, intacto, polpa firme e doce, com maturação, sem rachaduras e sem terra. 
</t>
  </si>
  <si>
    <t>6390</t>
  </si>
  <si>
    <t>208151</t>
  </si>
  <si>
    <t>0035</t>
  </si>
  <si>
    <t xml:space="preserve">Mexerica Pokan.: Fruto integro, doce com maturação bem desenvolvida sem sujidades. 
</t>
  </si>
  <si>
    <t>kg</t>
  </si>
  <si>
    <t>6391</t>
  </si>
  <si>
    <t>208144</t>
  </si>
  <si>
    <t>0036</t>
  </si>
  <si>
    <t xml:space="preserve">MILHO VERDE ESPIGA.: Grãos bem desenvolvidos e novos, macios e leitosos cor amarelo claro. 
</t>
  </si>
  <si>
    <t>6392</t>
  </si>
  <si>
    <t>208145</t>
  </si>
  <si>
    <t>0037</t>
  </si>
  <si>
    <t>PEPINO: Liso, firme, sem rugas, bem formado, na cor verde, não poderão se apresentar amolecidos, brocados, com machas amarelas na parte superior.</t>
  </si>
  <si>
    <t>6393</t>
  </si>
  <si>
    <t>5166</t>
  </si>
  <si>
    <t>0038</t>
  </si>
  <si>
    <t>Polpa de Fruta Variadas: As polpas devem estar de acordo com os requisitos de PADRÃO DE IDENTIDADE E QUALIDADE PARA POLPA DE FRUTA, presentes na instrução NORMATIVA Nº 01, DE 07 DE JANEIRO DE 2000 e anexos.
Temperatura de congelamento de -18ºC e nunca superior a -15ºC.
Os produtos jamais poderão ser descongelados e recongelados.
O produto deverá ter registro no Ministério da Agricultura e/ou Ministério da Saúde.
Embalagem individuais, contendo 1kg, em películas plásticas impermeáveis, resistentes e transparentes, com identificação do produto, marca do fabricante, prazo de validade e capacidade, de acordo com a Resolução 12/78 da CNNPA. 
As polpas beneficiadas devem estar identificadas com o nome do vegetal, o local de origem, os dados do fabricante e a data do beneficiamento.</t>
  </si>
  <si>
    <t>6394</t>
  </si>
  <si>
    <t>208146</t>
  </si>
  <si>
    <t>0039</t>
  </si>
  <si>
    <t xml:space="preserve">QUIABO VERDE.: Frescos, frutos devem ter cor verde intensa, serem firmes, sem manchas escuras. </t>
  </si>
  <si>
    <t>6395</t>
  </si>
  <si>
    <t>227511</t>
  </si>
  <si>
    <t>0040</t>
  </si>
  <si>
    <t>Tomate Tipo salada: Tomate Tipo salada, de boa qualidade, graúdo, com polpa firme e intacta, isento de enfermidade, livre de resíduos de fertilizantes, sujidades, parasitas e larvas, sem lesões de origem física e mecânica, rachaduras e cortes.</t>
  </si>
  <si>
    <t>6396</t>
  </si>
  <si>
    <t>227545</t>
  </si>
  <si>
    <t>0041</t>
  </si>
  <si>
    <t>Tempero completo, contendo alho, sal, cheiro verde de boa qualidade e higiene. Com selo de inspenção sanitária e/ou selo da agricultura familiar: Tempero completo, contendo alho, sal, cheiro verde de boa qualidade e higiene. Com selo de inspenção sanitária e/ou selo da agricultura familiar</t>
  </si>
  <si>
    <t>6397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</si>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</sst>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>
        <v>6.1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1300</v>
      </c>
      <c r="F16" s="15">
        <v>0</v>
      </c>
      <c r="G16" s="13">
        <f>ROUND(SUM(E16*F16),2)</f>
      </c>
      <c r="H16" s="17" t="s">
        <v>0</v>
      </c>
      <c r="I16" s="14" t="s">
        <v>40</v>
      </c>
      <c r="J16" s="12" t="s">
        <v>0</v>
      </c>
      <c r="K16" s="13">
        <f>SUM(G16:G16)</f>
      </c>
      <c r="L16" s="13">
        <v>20.97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10000</v>
      </c>
      <c r="F17" s="15">
        <v>0</v>
      </c>
      <c r="G17" s="13">
        <f>ROUND(SUM(E17*F17),2)</f>
      </c>
      <c r="H17" s="17" t="s">
        <v>0</v>
      </c>
      <c r="I17" s="14" t="s">
        <v>44</v>
      </c>
      <c r="J17" s="12" t="s">
        <v>0</v>
      </c>
      <c r="K17" s="13">
        <f>SUM(G17:G17)</f>
      </c>
      <c r="L17" s="13">
        <v>3.5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48</v>
      </c>
      <c r="E18" s="13">
        <v>1000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>
        <v>5.5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4500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>
        <v>4.5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58</v>
      </c>
      <c r="E20" s="13">
        <v>42500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>
        <v>5.3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58</v>
      </c>
      <c r="E21" s="13">
        <v>3500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>
        <v>4.49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67</v>
      </c>
      <c r="E22" s="13">
        <v>3500</v>
      </c>
      <c r="F22" s="15">
        <v>0</v>
      </c>
      <c r="G22" s="13">
        <f>ROUND(SUM(E22*F22),2)</f>
      </c>
      <c r="H22" s="17" t="s">
        <v>0</v>
      </c>
      <c r="I22" s="14" t="s">
        <v>68</v>
      </c>
      <c r="J22" s="12" t="s">
        <v>0</v>
      </c>
      <c r="K22" s="13">
        <f>SUM(G22:G22)</f>
      </c>
      <c r="L22" s="13">
        <v>4.82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67</v>
      </c>
      <c r="E23" s="13">
        <v>1000</v>
      </c>
      <c r="F23" s="15">
        <v>0</v>
      </c>
      <c r="G23" s="13">
        <f>ROUND(SUM(E23*F23),2)</f>
      </c>
      <c r="H23" s="17" t="s">
        <v>0</v>
      </c>
      <c r="I23" s="14" t="s">
        <v>72</v>
      </c>
      <c r="J23" s="12" t="s">
        <v>0</v>
      </c>
      <c r="K23" s="13">
        <f>SUM(G23:G23)</f>
      </c>
      <c r="L23" s="13">
        <v>4.67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58</v>
      </c>
      <c r="E24" s="13">
        <v>400</v>
      </c>
      <c r="F24" s="15">
        <v>0</v>
      </c>
      <c r="G24" s="13">
        <f>ROUND(SUM(E24*F24),2)</f>
      </c>
      <c r="H24" s="17" t="s">
        <v>0</v>
      </c>
      <c r="I24" s="14" t="s">
        <v>76</v>
      </c>
      <c r="J24" s="12" t="s">
        <v>0</v>
      </c>
      <c r="K24" s="13">
        <f>SUM(G24:G24)</f>
      </c>
      <c r="L24" s="13">
        <v>3</v>
      </c>
    </row>
    <row r="25" spans="1:12" ht="12.75">
      <c r="A25" s="14" t="s">
        <v>77</v>
      </c>
      <c r="B25" s="14" t="s">
        <v>78</v>
      </c>
      <c r="C25" s="10" t="s">
        <v>79</v>
      </c>
      <c r="D25" s="10" t="s">
        <v>80</v>
      </c>
      <c r="E25" s="13">
        <v>10500</v>
      </c>
      <c r="F25" s="15">
        <v>0</v>
      </c>
      <c r="G25" s="13">
        <f>ROUND(SUM(E25*F25),2)</f>
      </c>
      <c r="H25" s="17" t="s">
        <v>0</v>
      </c>
      <c r="I25" s="14" t="s">
        <v>81</v>
      </c>
      <c r="J25" s="12" t="s">
        <v>0</v>
      </c>
      <c r="K25" s="13">
        <f>SUM(G25:G25)</f>
      </c>
      <c r="L25" s="13">
        <v>35.5</v>
      </c>
    </row>
    <row r="26" spans="1:12" ht="12.75">
      <c r="A26" s="14" t="s">
        <v>82</v>
      </c>
      <c r="B26" s="14" t="s">
        <v>83</v>
      </c>
      <c r="C26" s="10" t="s">
        <v>84</v>
      </c>
      <c r="D26" s="10" t="s">
        <v>35</v>
      </c>
      <c r="E26" s="13">
        <v>10500</v>
      </c>
      <c r="F26" s="15">
        <v>0</v>
      </c>
      <c r="G26" s="13">
        <f>ROUND(SUM(E26*F26),2)</f>
      </c>
      <c r="H26" s="17" t="s">
        <v>0</v>
      </c>
      <c r="I26" s="14" t="s">
        <v>85</v>
      </c>
      <c r="J26" s="12" t="s">
        <v>0</v>
      </c>
      <c r="K26" s="13">
        <f>SUM(G26:G26)</f>
      </c>
      <c r="L26" s="13">
        <v>35.33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58</v>
      </c>
      <c r="E27" s="13">
        <v>1400</v>
      </c>
      <c r="F27" s="15">
        <v>0</v>
      </c>
      <c r="G27" s="13">
        <f>ROUND(SUM(E27*F27),2)</f>
      </c>
      <c r="H27" s="17" t="s">
        <v>0</v>
      </c>
      <c r="I27" s="14" t="s">
        <v>89</v>
      </c>
      <c r="J27" s="12" t="s">
        <v>0</v>
      </c>
      <c r="K27" s="13">
        <f>SUM(G27:G27)</f>
      </c>
      <c r="L27" s="13">
        <v>5.33</v>
      </c>
    </row>
    <row r="28" spans="1:12" ht="12.75">
      <c r="A28" s="14" t="s">
        <v>90</v>
      </c>
      <c r="B28" s="14" t="s">
        <v>91</v>
      </c>
      <c r="C28" s="10" t="s">
        <v>92</v>
      </c>
      <c r="D28" s="10" t="s">
        <v>53</v>
      </c>
      <c r="E28" s="13">
        <v>8500</v>
      </c>
      <c r="F28" s="15">
        <v>0</v>
      </c>
      <c r="G28" s="13">
        <f>ROUND(SUM(E28*F28),2)</f>
      </c>
      <c r="H28" s="17" t="s">
        <v>0</v>
      </c>
      <c r="I28" s="14" t="s">
        <v>93</v>
      </c>
      <c r="J28" s="12" t="s">
        <v>0</v>
      </c>
      <c r="K28" s="13">
        <f>SUM(G28:G28)</f>
      </c>
      <c r="L28" s="13">
        <v>3.83</v>
      </c>
    </row>
    <row r="29" spans="1:12" ht="12.75">
      <c r="A29" s="14" t="s">
        <v>94</v>
      </c>
      <c r="B29" s="14" t="s">
        <v>95</v>
      </c>
      <c r="C29" s="10" t="s">
        <v>96</v>
      </c>
      <c r="D29" s="10" t="s">
        <v>58</v>
      </c>
      <c r="E29" s="13">
        <v>10500</v>
      </c>
      <c r="F29" s="15">
        <v>0</v>
      </c>
      <c r="G29" s="13">
        <f>ROUND(SUM(E29*F29),2)</f>
      </c>
      <c r="H29" s="17" t="s">
        <v>0</v>
      </c>
      <c r="I29" s="14" t="s">
        <v>97</v>
      </c>
      <c r="J29" s="12" t="s">
        <v>0</v>
      </c>
      <c r="K29" s="13">
        <f>SUM(G29:G29)</f>
      </c>
      <c r="L29" s="13">
        <v>4.57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53</v>
      </c>
      <c r="E30" s="13">
        <v>8300</v>
      </c>
      <c r="F30" s="15">
        <v>0</v>
      </c>
      <c r="G30" s="13">
        <f>ROUND(SUM(E30*F30),2)</f>
      </c>
      <c r="H30" s="17" t="s">
        <v>0</v>
      </c>
      <c r="I30" s="14" t="s">
        <v>101</v>
      </c>
      <c r="J30" s="12" t="s">
        <v>0</v>
      </c>
      <c r="K30" s="13">
        <f>SUM(G30:G30)</f>
      </c>
      <c r="L30" s="13">
        <v>3.5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53</v>
      </c>
      <c r="E31" s="13">
        <v>3950</v>
      </c>
      <c r="F31" s="15">
        <v>0</v>
      </c>
      <c r="G31" s="13">
        <f>ROUND(SUM(E31*F31),2)</f>
      </c>
      <c r="H31" s="17" t="s">
        <v>0</v>
      </c>
      <c r="I31" s="14" t="s">
        <v>105</v>
      </c>
      <c r="J31" s="12" t="s">
        <v>0</v>
      </c>
      <c r="K31" s="13">
        <f>SUM(G31:G31)</f>
      </c>
      <c r="L31" s="13">
        <v>4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53</v>
      </c>
      <c r="E32" s="13">
        <v>6400</v>
      </c>
      <c r="F32" s="15">
        <v>0</v>
      </c>
      <c r="G32" s="13">
        <f>ROUND(SUM(E32*F32),2)</f>
      </c>
      <c r="H32" s="17" t="s">
        <v>0</v>
      </c>
      <c r="I32" s="14" t="s">
        <v>109</v>
      </c>
      <c r="J32" s="12" t="s">
        <v>0</v>
      </c>
      <c r="K32" s="13">
        <f>SUM(G32:G32)</f>
      </c>
      <c r="L32" s="13">
        <v>0.74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53</v>
      </c>
      <c r="E33" s="13">
        <v>6400</v>
      </c>
      <c r="F33" s="15">
        <v>0</v>
      </c>
      <c r="G33" s="13">
        <f>ROUND(SUM(E33*F33),2)</f>
      </c>
      <c r="H33" s="17" t="s">
        <v>0</v>
      </c>
      <c r="I33" s="14" t="s">
        <v>113</v>
      </c>
      <c r="J33" s="12" t="s">
        <v>0</v>
      </c>
      <c r="K33" s="13">
        <f>SUM(G33:G33)</f>
      </c>
      <c r="L33" s="13">
        <v>0.85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58</v>
      </c>
      <c r="E34" s="13">
        <v>11500</v>
      </c>
      <c r="F34" s="15">
        <v>0</v>
      </c>
      <c r="G34" s="13">
        <f>ROUND(SUM(E34*F34),2)</f>
      </c>
      <c r="H34" s="17" t="s">
        <v>0</v>
      </c>
      <c r="I34" s="14" t="s">
        <v>117</v>
      </c>
      <c r="J34" s="12" t="s">
        <v>0</v>
      </c>
      <c r="K34" s="13">
        <f>SUM(G34:G34)</f>
      </c>
      <c r="L34" s="13">
        <v>8.1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35</v>
      </c>
      <c r="E35" s="13">
        <v>4100</v>
      </c>
      <c r="F35" s="15">
        <v>0</v>
      </c>
      <c r="G35" s="13">
        <f>ROUND(SUM(E35*F35),2)</f>
      </c>
      <c r="H35" s="17" t="s">
        <v>0</v>
      </c>
      <c r="I35" s="14" t="s">
        <v>121</v>
      </c>
      <c r="J35" s="12" t="s">
        <v>0</v>
      </c>
      <c r="K35" s="13">
        <f>SUM(G35:G35)</f>
      </c>
      <c r="L35" s="13">
        <v>5.33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125</v>
      </c>
      <c r="E36" s="13">
        <v>150</v>
      </c>
      <c r="F36" s="15">
        <v>0</v>
      </c>
      <c r="G36" s="13">
        <f>ROUND(SUM(E36*F36),2)</f>
      </c>
      <c r="H36" s="17" t="s">
        <v>0</v>
      </c>
      <c r="I36" s="14" t="s">
        <v>126</v>
      </c>
      <c r="J36" s="12" t="s">
        <v>0</v>
      </c>
      <c r="K36" s="13">
        <f>SUM(G36:G36)</f>
      </c>
      <c r="L36" s="13">
        <v>13.48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125</v>
      </c>
      <c r="E37" s="13">
        <v>1600</v>
      </c>
      <c r="F37" s="15">
        <v>0</v>
      </c>
      <c r="G37" s="13">
        <f>ROUND(SUM(E37*F37),2)</f>
      </c>
      <c r="H37" s="17" t="s">
        <v>0</v>
      </c>
      <c r="I37" s="14" t="s">
        <v>130</v>
      </c>
      <c r="J37" s="12" t="s">
        <v>0</v>
      </c>
      <c r="K37" s="13">
        <f>SUM(G37:G37)</f>
      </c>
      <c r="L37" s="13">
        <v>13.48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58</v>
      </c>
      <c r="E38" s="13">
        <v>2800</v>
      </c>
      <c r="F38" s="15">
        <v>0</v>
      </c>
      <c r="G38" s="13">
        <f>ROUND(SUM(E38*F38),2)</f>
      </c>
      <c r="H38" s="17" t="s">
        <v>0</v>
      </c>
      <c r="I38" s="14" t="s">
        <v>134</v>
      </c>
      <c r="J38" s="12" t="s">
        <v>0</v>
      </c>
      <c r="K38" s="13">
        <f>SUM(G38:G38)</f>
      </c>
      <c r="L38" s="13">
        <v>3.73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80</v>
      </c>
      <c r="E39" s="13">
        <v>15000</v>
      </c>
      <c r="F39" s="15">
        <v>0</v>
      </c>
      <c r="G39" s="13">
        <f>ROUND(SUM(E39*F39),2)</f>
      </c>
      <c r="H39" s="17" t="s">
        <v>0</v>
      </c>
      <c r="I39" s="14" t="s">
        <v>138</v>
      </c>
      <c r="J39" s="12" t="s">
        <v>0</v>
      </c>
      <c r="K39" s="13">
        <f>SUM(G39:G39)</f>
      </c>
      <c r="L39" s="13">
        <v>18.5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53</v>
      </c>
      <c r="E40" s="13">
        <v>5300</v>
      </c>
      <c r="F40" s="15">
        <v>0</v>
      </c>
      <c r="G40" s="13">
        <f>ROUND(SUM(E40*F40),2)</f>
      </c>
      <c r="H40" s="17" t="s">
        <v>0</v>
      </c>
      <c r="I40" s="14" t="s">
        <v>142</v>
      </c>
      <c r="J40" s="12" t="s">
        <v>0</v>
      </c>
      <c r="K40" s="13">
        <f>SUM(G40:G40)</f>
      </c>
      <c r="L40" s="13">
        <v>3.69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67</v>
      </c>
      <c r="E41" s="13">
        <v>650</v>
      </c>
      <c r="F41" s="15">
        <v>0</v>
      </c>
      <c r="G41" s="13">
        <f>ROUND(SUM(E41*F41),2)</f>
      </c>
      <c r="H41" s="17" t="s">
        <v>0</v>
      </c>
      <c r="I41" s="14" t="s">
        <v>146</v>
      </c>
      <c r="J41" s="12" t="s">
        <v>0</v>
      </c>
      <c r="K41" s="13">
        <f>SUM(G41:G41)</f>
      </c>
      <c r="L41" s="13">
        <v>5.03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35</v>
      </c>
      <c r="E42" s="13">
        <v>20500</v>
      </c>
      <c r="F42" s="15">
        <v>0</v>
      </c>
      <c r="G42" s="13">
        <f>ROUND(SUM(E42*F42),2)</f>
      </c>
      <c r="H42" s="17" t="s">
        <v>0</v>
      </c>
      <c r="I42" s="14" t="s">
        <v>150</v>
      </c>
      <c r="J42" s="12" t="s">
        <v>0</v>
      </c>
      <c r="K42" s="13">
        <f>SUM(G42:G42)</f>
      </c>
      <c r="L42" s="13">
        <v>4.5</v>
      </c>
    </row>
    <row r="43" spans="1:12" ht="12.75">
      <c r="A43" s="14" t="s">
        <v>151</v>
      </c>
      <c r="B43" s="14" t="s">
        <v>152</v>
      </c>
      <c r="C43" s="10" t="s">
        <v>153</v>
      </c>
      <c r="D43" s="10" t="s">
        <v>35</v>
      </c>
      <c r="E43" s="13">
        <v>33500</v>
      </c>
      <c r="F43" s="15">
        <v>0</v>
      </c>
      <c r="G43" s="13">
        <f>ROUND(SUM(E43*F43),2)</f>
      </c>
      <c r="H43" s="17" t="s">
        <v>0</v>
      </c>
      <c r="I43" s="14" t="s">
        <v>154</v>
      </c>
      <c r="J43" s="12" t="s">
        <v>0</v>
      </c>
      <c r="K43" s="13">
        <f>SUM(G43:G43)</f>
      </c>
      <c r="L43" s="13">
        <v>3.66</v>
      </c>
    </row>
    <row r="44" spans="1:12" ht="12.75">
      <c r="A44" s="14" t="s">
        <v>155</v>
      </c>
      <c r="B44" s="14" t="s">
        <v>156</v>
      </c>
      <c r="C44" s="10" t="s">
        <v>157</v>
      </c>
      <c r="D44" s="10" t="s">
        <v>67</v>
      </c>
      <c r="E44" s="13">
        <v>3000</v>
      </c>
      <c r="F44" s="15">
        <v>0</v>
      </c>
      <c r="G44" s="13">
        <f>ROUND(SUM(E44*F44),2)</f>
      </c>
      <c r="H44" s="17" t="s">
        <v>0</v>
      </c>
      <c r="I44" s="14" t="s">
        <v>158</v>
      </c>
      <c r="J44" s="12" t="s">
        <v>0</v>
      </c>
      <c r="K44" s="13">
        <f>SUM(G44:G44)</f>
      </c>
      <c r="L44" s="13">
        <v>4.75</v>
      </c>
    </row>
    <row r="45" spans="1:12" ht="12.75">
      <c r="A45" s="14" t="s">
        <v>159</v>
      </c>
      <c r="B45" s="14" t="s">
        <v>160</v>
      </c>
      <c r="C45" s="10" t="s">
        <v>161</v>
      </c>
      <c r="D45" s="10" t="s">
        <v>162</v>
      </c>
      <c r="E45" s="13">
        <v>1000</v>
      </c>
      <c r="F45" s="15">
        <v>0</v>
      </c>
      <c r="G45" s="13">
        <f>ROUND(SUM(E45*F45),2)</f>
      </c>
      <c r="H45" s="17" t="s">
        <v>0</v>
      </c>
      <c r="I45" s="14" t="s">
        <v>163</v>
      </c>
      <c r="J45" s="12" t="s">
        <v>0</v>
      </c>
      <c r="K45" s="13">
        <f>SUM(G45:G45)</f>
      </c>
      <c r="L45" s="13">
        <v>24.33</v>
      </c>
    </row>
    <row r="46" spans="1:12" ht="12.75">
      <c r="A46" s="14" t="s">
        <v>164</v>
      </c>
      <c r="B46" s="14" t="s">
        <v>165</v>
      </c>
      <c r="C46" s="10" t="s">
        <v>166</v>
      </c>
      <c r="D46" s="10" t="s">
        <v>67</v>
      </c>
      <c r="E46" s="13">
        <v>4400</v>
      </c>
      <c r="F46" s="15">
        <v>0</v>
      </c>
      <c r="G46" s="13">
        <f>ROUND(SUM(E46*F46),2)</f>
      </c>
      <c r="H46" s="17" t="s">
        <v>0</v>
      </c>
      <c r="I46" s="14" t="s">
        <v>167</v>
      </c>
      <c r="J46" s="12" t="s">
        <v>0</v>
      </c>
      <c r="K46" s="13">
        <f>SUM(G46:G46)</f>
      </c>
      <c r="L46" s="13">
        <v>7.63</v>
      </c>
    </row>
    <row r="47" spans="1:12" ht="12.75">
      <c r="A47" s="14" t="s">
        <v>168</v>
      </c>
      <c r="B47" s="14" t="s">
        <v>169</v>
      </c>
      <c r="C47" s="10" t="s">
        <v>170</v>
      </c>
      <c r="D47" s="10" t="s">
        <v>67</v>
      </c>
      <c r="E47" s="13">
        <v>1200</v>
      </c>
      <c r="F47" s="15">
        <v>0</v>
      </c>
      <c r="G47" s="13">
        <f>ROUND(SUM(E47*F47),2)</f>
      </c>
      <c r="H47" s="17" t="s">
        <v>0</v>
      </c>
      <c r="I47" s="14" t="s">
        <v>171</v>
      </c>
      <c r="J47" s="12" t="s">
        <v>0</v>
      </c>
      <c r="K47" s="13">
        <f>SUM(G47:G47)</f>
      </c>
      <c r="L47" s="13">
        <v>3.5</v>
      </c>
    </row>
    <row r="48" spans="1:12" ht="12.75">
      <c r="A48" s="14" t="s">
        <v>172</v>
      </c>
      <c r="B48" s="14" t="s">
        <v>173</v>
      </c>
      <c r="C48" s="10" t="s">
        <v>174</v>
      </c>
      <c r="D48" s="10" t="s">
        <v>58</v>
      </c>
      <c r="E48" s="13">
        <v>32000</v>
      </c>
      <c r="F48" s="15">
        <v>0</v>
      </c>
      <c r="G48" s="13">
        <f>ROUND(SUM(E48*F48),2)</f>
      </c>
      <c r="H48" s="17" t="s">
        <v>0</v>
      </c>
      <c r="I48" s="14" t="s">
        <v>175</v>
      </c>
      <c r="J48" s="12" t="s">
        <v>0</v>
      </c>
      <c r="K48" s="13">
        <f>SUM(G48:G48)</f>
      </c>
      <c r="L48" s="13">
        <v>2.79</v>
      </c>
    </row>
    <row r="49" spans="1:12" ht="12.75">
      <c r="A49" s="14" t="s">
        <v>176</v>
      </c>
      <c r="B49" s="14" t="s">
        <v>177</v>
      </c>
      <c r="C49" s="10" t="s">
        <v>178</v>
      </c>
      <c r="D49" s="10" t="s">
        <v>179</v>
      </c>
      <c r="E49" s="13">
        <v>2300</v>
      </c>
      <c r="F49" s="15">
        <v>0</v>
      </c>
      <c r="G49" s="13">
        <f>ROUND(SUM(E49*F49),2)</f>
      </c>
      <c r="H49" s="17" t="s">
        <v>0</v>
      </c>
      <c r="I49" s="14" t="s">
        <v>180</v>
      </c>
      <c r="J49" s="12" t="s">
        <v>0</v>
      </c>
      <c r="K49" s="13">
        <f>SUM(G49:G49)</f>
      </c>
      <c r="L49" s="13">
        <v>4.49</v>
      </c>
    </row>
    <row r="50" spans="1:12" ht="12.75">
      <c r="A50" s="14" t="s">
        <v>181</v>
      </c>
      <c r="B50" s="14" t="s">
        <v>182</v>
      </c>
      <c r="C50" s="10" t="s">
        <v>183</v>
      </c>
      <c r="D50" s="10" t="s">
        <v>58</v>
      </c>
      <c r="E50" s="13">
        <v>1500</v>
      </c>
      <c r="F50" s="15">
        <v>0</v>
      </c>
      <c r="G50" s="13">
        <f>ROUND(SUM(E50*F50),2)</f>
      </c>
      <c r="H50" s="17" t="s">
        <v>0</v>
      </c>
      <c r="I50" s="14" t="s">
        <v>184</v>
      </c>
      <c r="J50" s="12" t="s">
        <v>0</v>
      </c>
      <c r="K50" s="13">
        <f>SUM(G50:G50)</f>
      </c>
      <c r="L50" s="13">
        <v>1.5</v>
      </c>
    </row>
    <row r="51" spans="1:12" ht="12.75">
      <c r="A51" s="14" t="s">
        <v>185</v>
      </c>
      <c r="B51" s="14" t="s">
        <v>186</v>
      </c>
      <c r="C51" s="10" t="s">
        <v>187</v>
      </c>
      <c r="D51" s="10" t="s">
        <v>58</v>
      </c>
      <c r="E51" s="13">
        <v>1300</v>
      </c>
      <c r="F51" s="15">
        <v>0</v>
      </c>
      <c r="G51" s="13">
        <f>ROUND(SUM(E51*F51),2)</f>
      </c>
      <c r="H51" s="17" t="s">
        <v>0</v>
      </c>
      <c r="I51" s="14" t="s">
        <v>188</v>
      </c>
      <c r="J51" s="12" t="s">
        <v>0</v>
      </c>
      <c r="K51" s="13">
        <f>SUM(G51:G51)</f>
      </c>
      <c r="L51" s="13">
        <v>3.53</v>
      </c>
    </row>
    <row r="52" spans="1:12" ht="12.75">
      <c r="A52" s="14" t="s">
        <v>189</v>
      </c>
      <c r="B52" s="14" t="s">
        <v>190</v>
      </c>
      <c r="C52" s="10" t="s">
        <v>191</v>
      </c>
      <c r="D52" s="10" t="s">
        <v>53</v>
      </c>
      <c r="E52" s="13">
        <v>7000</v>
      </c>
      <c r="F52" s="15">
        <v>0</v>
      </c>
      <c r="G52" s="13">
        <f>ROUND(SUM(E52*F52),2)</f>
      </c>
      <c r="H52" s="17" t="s">
        <v>0</v>
      </c>
      <c r="I52" s="14" t="s">
        <v>192</v>
      </c>
      <c r="J52" s="12" t="s">
        <v>0</v>
      </c>
      <c r="K52" s="13">
        <f>SUM(G52:G52)</f>
      </c>
      <c r="L52" s="13">
        <v>14</v>
      </c>
    </row>
    <row r="53" spans="1:12" ht="12.75">
      <c r="A53" s="14" t="s">
        <v>193</v>
      </c>
      <c r="B53" s="14" t="s">
        <v>194</v>
      </c>
      <c r="C53" s="10" t="s">
        <v>195</v>
      </c>
      <c r="D53" s="10" t="s">
        <v>58</v>
      </c>
      <c r="E53" s="13">
        <v>600</v>
      </c>
      <c r="F53" s="15">
        <v>0</v>
      </c>
      <c r="G53" s="13">
        <f>ROUND(SUM(E53*F53),2)</f>
      </c>
      <c r="H53" s="17" t="s">
        <v>0</v>
      </c>
      <c r="I53" s="14" t="s">
        <v>196</v>
      </c>
      <c r="J53" s="12" t="s">
        <v>0</v>
      </c>
      <c r="K53" s="13">
        <f>SUM(G53:G53)</f>
      </c>
      <c r="L53" s="13">
        <v>5.93</v>
      </c>
    </row>
    <row r="54" spans="1:12" ht="12.75">
      <c r="A54" s="14" t="s">
        <v>197</v>
      </c>
      <c r="B54" s="14" t="s">
        <v>198</v>
      </c>
      <c r="C54" s="10" t="s">
        <v>199</v>
      </c>
      <c r="D54" s="10" t="s">
        <v>35</v>
      </c>
      <c r="E54" s="13">
        <v>1500</v>
      </c>
      <c r="F54" s="15">
        <v>0</v>
      </c>
      <c r="G54" s="13">
        <f>ROUND(SUM(E54*F54),2)</f>
      </c>
      <c r="H54" s="17" t="s">
        <v>0</v>
      </c>
      <c r="I54" s="14" t="s">
        <v>200</v>
      </c>
      <c r="J54" s="12" t="s">
        <v>0</v>
      </c>
      <c r="K54" s="13">
        <f>SUM(G54:G54)</f>
      </c>
      <c r="L54" s="13">
        <v>7.6</v>
      </c>
    </row>
    <row r="55" spans="1:12" ht="12.75">
      <c r="A55" s="14" t="s">
        <v>201</v>
      </c>
      <c r="B55" s="14" t="s">
        <v>202</v>
      </c>
      <c r="C55" s="10" t="s">
        <v>203</v>
      </c>
      <c r="D55" s="10" t="s">
        <v>53</v>
      </c>
      <c r="E55" s="13">
        <v>3200</v>
      </c>
      <c r="F55" s="15">
        <v>0</v>
      </c>
      <c r="G55" s="13">
        <f>ROUND(SUM(E55*F55),2)</f>
      </c>
      <c r="H55" s="17" t="s">
        <v>0</v>
      </c>
      <c r="I55" s="14" t="s">
        <v>204</v>
      </c>
      <c r="J55" s="12" t="s">
        <v>0</v>
      </c>
      <c r="K55" s="13">
        <f>SUM(G55:G55)</f>
      </c>
      <c r="L55" s="13">
        <v>14.5</v>
      </c>
    </row>
    <row r="57" spans="6:7" ht="12.75">
      <c r="F57" s="18" t="s">
        <v>205</v>
      </c>
      <c r="G57" s="13">
        <f>SUM(G9:G55)</f>
      </c>
    </row>
    <row r="60" spans="2:4" ht="12.75">
      <c r="B60" s="19" t="s">
        <v>206</v>
      </c>
      <c r="D60" s="20" t="s">
        <v>207</v>
      </c>
    </row>
    <row r="62" ht="12.75">
      <c r="B62" s="21" t="s">
        <v>208</v>
      </c>
    </row>
    <row r="64" spans="2:3" ht="82.5" customHeight="1">
      <c r="B64" s="3" t="s">
        <v>209</v>
      </c>
      <c r="C64" s="3" t="s">
        <v>210</v>
      </c>
    </row>
    <row r="67" ht="12.75">
      <c r="B67" s="4" t="s">
        <v>211</v>
      </c>
    </row>
    <row r="68" ht="12.75">
      <c r="B68" s="5" t="s">
        <v>212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60:C60"/>
    <mergeCell ref="D60:L60"/>
    <mergeCell ref="B62:L62"/>
    <mergeCell ref="C64:L64"/>
    <mergeCell ref="B67:L67"/>
    <mergeCell ref="B68:L6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