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'Itens'!$A$1:$L$40</definedName>
  </definedNames>
  <calcPr fullCalcOnLoad="1"/>
</workbook>
</file>

<file path=xl/sharedStrings.xml><?xml version="1.0" encoding="utf-8"?>
<sst xmlns="http://schemas.openxmlformats.org/spreadsheetml/2006/main" count="92" uniqueCount="70">
  <si>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</si>
  <si>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</si>
  <si>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</si>
  <si>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</si>
  <si>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</si>
  <si>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</si>
  <si>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</si>
  <si>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</si>
  <si>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0122/0041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</si>
  <si>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</si>
  <si>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</si>
  <si>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</si>
  <si>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</si>
  <si>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</si>
  <si>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</si>
  <si>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</si>
  <si>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21/06/2022 10:00:00</t>
  </si>
  <si>
    <t xml:space="preserve">Objeto: </t>
  </si>
  <si>
    <t>Aquisição de recipientes e gases medicinais e locações para atender aos pacientes do Sistema Único de Saúde do Município de Janaúba/MG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</si>
  <si>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</si>
  <si>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</si>
  <si>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</si>
  <si>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</si>
  <si>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</si>
  <si>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</si>
  <si>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</si>
  <si>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</si>
  <si>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</si>
  <si>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</si>
  <si>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</si>
  <si>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</si>
  <si>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</si>
  <si>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216183</t>
  </si>
  <si>
    <t>0001</t>
  </si>
  <si>
    <t>Cilindro de Oxigênio de 10 m³: Cilindro de Oxigênio de 10 m3 Acompanha: Válvula redutora de O² e Fluxômentro de O².</t>
  </si>
  <si>
    <t>Unidade</t>
  </si>
  <si>
    <t>20439</t>
  </si>
  <si>
    <t>216182</t>
  </si>
  <si>
    <t>0002</t>
  </si>
  <si>
    <t>Cilindro de Oxigênio de 1 m³: Cilindro de Oxigênio de 1 m3 Acompanha: Válvula redutora de O² e Fluxômentro de O².</t>
  </si>
  <si>
    <t>M³</t>
  </si>
  <si>
    <t>20440</t>
  </si>
  <si>
    <t>216184</t>
  </si>
  <si>
    <t>0003</t>
  </si>
  <si>
    <t>Conector Para Extensão de O²: Conector para Extensão de Oxigênio, tipo extensor em PVC com conectores, comprimento de 2,0m</t>
  </si>
  <si>
    <t>20441</t>
  </si>
  <si>
    <t>216186</t>
  </si>
  <si>
    <t>0004</t>
  </si>
  <si>
    <t>Locação de Concentrador de Oxigênio de 87% a 96%: Locação de concentradores de oxigênio, entre 87 e 96%; fluxo de 0,5 a 5 litros por minuto; sistema indicador de pureza de oxigênio; sistema de desligamento automático para sobrecarga, alta temperatura e alta tensão; gabinete em plástico resistente a fogo e sistema de alarme para falta de eletricidade; alimentação elétrica 110v/60 hz.Cada kit deve possuir as seguintes configurações mínimas: concentrador de oxigênio; válvulas reguladoras com manômetro; fluxômetro para os cilindros de oxigênio, dotadas de adaptador de saída; Cateter nasal tipo óculos; Umidificadores para concentrador. Especificações e componentes do kit de oxigenioterapia domiciliar: 1-Concentrador de oxigênio, com vasão máxima de 5 l/min., tendo um consumo previsto de energia elétrica pelo período de 24 horas diárias de 324 kwhpo mês, ou seja, 450 w por hora, para equipamento 120 vca; 273,6 kwh por mês, ou seja, 380 w por hora para equipamento 230 vca. 2- Umidificador – é necessário para conexão do catetér nasal no equipamento além da umidificação do oxigênio que será ofertado para o paciente, sendo então necessário um umidificador para cada concentrador locado. Recomenda-se a substituição a cada 60 (sessenta) dias. 3- Canula/catéter nasal – siliconizada obs: recomenda-se a substituição do catéter a cada 30 (trinta) dias; sendo necessário, uma cânula para cada concentrador locado.</t>
  </si>
  <si>
    <t>20442</t>
  </si>
  <si>
    <t>216181</t>
  </si>
  <si>
    <t>0005</t>
  </si>
  <si>
    <t>Oxigênio Gasoso Medicinal  (Cilindro de 10 m3): Oxigênio Gasoso Medicinal (Cilindro de 10 m3), com pureza mínima de 99,50% e máxima de 100%.</t>
  </si>
  <si>
    <t>20443</t>
  </si>
  <si>
    <t>216180</t>
  </si>
  <si>
    <t>0006</t>
  </si>
  <si>
    <t>Oxigênio Gasoso Medicinal  (Cilindro de 1m3): Oxigênio Gasoso Medicinal (Cilindro de 1m3) oxigênio medicinal com pureza mínima de 99,50% e máxima de 100%.</t>
  </si>
  <si>
    <t>20444</t>
  </si>
  <si>
    <t>216185</t>
  </si>
  <si>
    <t>0007</t>
  </si>
  <si>
    <t>Regulador de Pressão para Oxigênio: Regulador de pressão oxigênio com fluxômetro, dispositivo de segurança interna. Corpo de latão forjado; tapa em tampa em latão forjado; Manômetros em caixa de aço carbono 63mm- classe B; Diafragma e sede em composto de borracha EPDM (nitrílica para GLP e GN); Conjunto de sede encapsulado tipo cartucho; Filtro sintetizado de 20 microns; Conexões de entrada conforme NBR-11725 e de saída conforme CGA E-1; Manopla de acionamento ergonômicos na cor de gás de serviços; Classe reguladores para cilindros conforme NBR 14.250</t>
  </si>
  <si>
    <t>20445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</si>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</sst>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5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4000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40</v>
      </c>
      <c r="E16" s="13">
        <v>17</v>
      </c>
      <c r="F16" s="15">
        <v>0</v>
      </c>
      <c r="G16" s="13">
        <f>ROUND(SUM(E16*F16),2)</f>
        <v>0</v>
      </c>
      <c r="H16" s="17" t="s">
        <v>0</v>
      </c>
      <c r="I16" s="14" t="s">
        <v>41</v>
      </c>
      <c r="J16" s="12" t="s">
        <v>0</v>
      </c>
      <c r="K16" s="13">
        <f>SUM(G16:G16)</f>
        <v>0</v>
      </c>
      <c r="L16" s="13">
        <v>2300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280</v>
      </c>
      <c r="F17" s="15">
        <v>0</v>
      </c>
      <c r="G17" s="13">
        <f>ROUND(SUM(E17*F17),2)</f>
        <v>0</v>
      </c>
      <c r="H17" s="17" t="s">
        <v>0</v>
      </c>
      <c r="I17" s="14" t="s">
        <v>45</v>
      </c>
      <c r="J17" s="12" t="s">
        <v>0</v>
      </c>
      <c r="K17" s="13">
        <f>SUM(G17:G17)</f>
        <v>0</v>
      </c>
      <c r="L17" s="13">
        <v>50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10</v>
      </c>
      <c r="F18" s="15">
        <v>0</v>
      </c>
      <c r="G18" s="13">
        <f>ROUND(SUM(E18*F18),2)</f>
        <v>0</v>
      </c>
      <c r="H18" s="17" t="s">
        <v>0</v>
      </c>
      <c r="I18" s="14" t="s">
        <v>49</v>
      </c>
      <c r="J18" s="12" t="s">
        <v>0</v>
      </c>
      <c r="K18" s="13">
        <f>SUM(G18:G18)</f>
        <v>0</v>
      </c>
      <c r="L18" s="13">
        <v>900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40</v>
      </c>
      <c r="E19" s="13">
        <v>29800</v>
      </c>
      <c r="F19" s="15">
        <v>0</v>
      </c>
      <c r="G19" s="13">
        <f>ROUND(SUM(E19*F19),2)</f>
        <v>0</v>
      </c>
      <c r="H19" s="17" t="s">
        <v>0</v>
      </c>
      <c r="I19" s="14" t="s">
        <v>53</v>
      </c>
      <c r="J19" s="12" t="s">
        <v>0</v>
      </c>
      <c r="K19" s="13">
        <f>SUM(G19:G19)</f>
        <v>0</v>
      </c>
      <c r="L19" s="13">
        <v>25</v>
      </c>
    </row>
    <row r="20" spans="1:12" ht="12.75">
      <c r="A20" s="14" t="s">
        <v>54</v>
      </c>
      <c r="B20" s="14" t="s">
        <v>55</v>
      </c>
      <c r="C20" s="10" t="s">
        <v>56</v>
      </c>
      <c r="D20" s="10" t="s">
        <v>40</v>
      </c>
      <c r="E20" s="13">
        <v>222</v>
      </c>
      <c r="F20" s="15">
        <v>0</v>
      </c>
      <c r="G20" s="13">
        <f>ROUND(SUM(E20*F20),2)</f>
        <v>0</v>
      </c>
      <c r="H20" s="17" t="s">
        <v>0</v>
      </c>
      <c r="I20" s="14" t="s">
        <v>57</v>
      </c>
      <c r="J20" s="12" t="s">
        <v>0</v>
      </c>
      <c r="K20" s="13">
        <f>SUM(G20:G20)</f>
        <v>0</v>
      </c>
      <c r="L20" s="13">
        <v>150</v>
      </c>
    </row>
    <row r="21" spans="1:12" ht="12.75">
      <c r="A21" s="14" t="s">
        <v>58</v>
      </c>
      <c r="B21" s="14" t="s">
        <v>59</v>
      </c>
      <c r="C21" s="10" t="s">
        <v>60</v>
      </c>
      <c r="D21" s="10" t="s">
        <v>35</v>
      </c>
      <c r="E21" s="13">
        <v>32</v>
      </c>
      <c r="F21" s="15">
        <v>0</v>
      </c>
      <c r="G21" s="13">
        <f>ROUND(SUM(E21*F21),2)</f>
        <v>0</v>
      </c>
      <c r="H21" s="17" t="s">
        <v>0</v>
      </c>
      <c r="I21" s="14" t="s">
        <v>61</v>
      </c>
      <c r="J21" s="12" t="s">
        <v>0</v>
      </c>
      <c r="K21" s="13">
        <f>SUM(G21:G21)</f>
        <v>0</v>
      </c>
      <c r="L21" s="13">
        <v>600</v>
      </c>
    </row>
    <row r="23" spans="6:7" ht="12.75">
      <c r="F23" s="18" t="s">
        <v>62</v>
      </c>
      <c r="G23" s="13">
        <f>SUM(G9:G21)</f>
        <v>0</v>
      </c>
    </row>
    <row r="26" spans="2:4" ht="12.75">
      <c r="B26" s="19" t="s">
        <v>63</v>
      </c>
      <c r="D26" s="20" t="s">
        <v>64</v>
      </c>
    </row>
    <row r="28" ht="12.75">
      <c r="B28" s="21" t="s">
        <v>65</v>
      </c>
    </row>
    <row r="30" spans="2:3" ht="82.5" customHeight="1">
      <c r="B30" s="3" t="s">
        <v>66</v>
      </c>
      <c r="C30" s="3" t="s">
        <v>67</v>
      </c>
    </row>
    <row r="33" ht="12.75">
      <c r="B33" s="4" t="s">
        <v>68</v>
      </c>
    </row>
    <row r="34" ht="12.75">
      <c r="B34" s="5" t="s">
        <v>69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6:C26"/>
    <mergeCell ref="D26:L26"/>
    <mergeCell ref="B28:L28"/>
    <mergeCell ref="C30:L30"/>
    <mergeCell ref="B33:L33"/>
    <mergeCell ref="B34:L3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