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'Itens'!$A$1:$L$51</definedName>
  </definedNames>
  <calcPr fullCalcOnLoad="1"/>
</workbook>
</file>

<file path=xl/sharedStrings.xml><?xml version="1.0" encoding="utf-8"?>
<sst xmlns="http://schemas.openxmlformats.org/spreadsheetml/2006/main" count="169" uniqueCount="114">
  <si>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</si>
  <si>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</si>
  <si>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</si>
  <si>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</si>
  <si>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</si>
  <si>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</si>
  <si>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</si>
  <si>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</si>
  <si>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0164/0052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</si>
  <si>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</si>
  <si>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</si>
  <si>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</si>
  <si>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</si>
  <si>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</si>
  <si>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</si>
  <si>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</si>
  <si>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16/08/2022 10:00:00</t>
  </si>
  <si>
    <t xml:space="preserve">Objeto: </t>
  </si>
  <si>
    <t>Aquisição de Medicamentos para serem distribuídos à população do Município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</si>
  <si>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</si>
  <si>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</si>
  <si>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</si>
  <si>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</si>
  <si>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</si>
  <si>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</si>
  <si>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</si>
  <si>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</si>
  <si>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</si>
  <si>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</si>
  <si>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</si>
  <si>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</si>
  <si>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</si>
  <si>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214447</t>
  </si>
  <si>
    <t>0001</t>
  </si>
  <si>
    <t>Amoxicilina + Clavulanato De Potassio 50 + 12,5 MG/ML Pó Para Suspensão Oral: Amoxicilina + Clavulanato De Potassio 50 + 12,5 MG/ML Pó Para Suspensão Oral Frasco 75 ml</t>
  </si>
  <si>
    <t>Unidade</t>
  </si>
  <si>
    <t>20818</t>
  </si>
  <si>
    <t>206582</t>
  </si>
  <si>
    <t>0002</t>
  </si>
  <si>
    <t>Bosentana 62,5 mg.: Bosentana 62,5 mg ,  indicada para o tratamento da hipertensão arterial pulmonar (Comprimido)</t>
  </si>
  <si>
    <t>20819</t>
  </si>
  <si>
    <t>214465</t>
  </si>
  <si>
    <t>0003</t>
  </si>
  <si>
    <t>Carbamazepina 20 MG/ML: Carbamazepina 20 MG/ML Frasco com 100 ml</t>
  </si>
  <si>
    <t>20820</t>
  </si>
  <si>
    <t>214474</t>
  </si>
  <si>
    <t>0004</t>
  </si>
  <si>
    <t xml:space="preserve">CITRATO DE POTÁSSIO 5 meq: CITRATO DE POTÁSSIO 5 meq
</t>
  </si>
  <si>
    <t>Comprimido</t>
  </si>
  <si>
    <t>20821</t>
  </si>
  <si>
    <t>214475</t>
  </si>
  <si>
    <t>0005</t>
  </si>
  <si>
    <t>Clonazepam 2,5 MG/ML Solução Oral: Clonazepam 2,5 MG/ML Solução Oral</t>
  </si>
  <si>
    <t>20822</t>
  </si>
  <si>
    <t>214499</t>
  </si>
  <si>
    <t>0006</t>
  </si>
  <si>
    <t>Desonida 0,5 mg/g Loção: Desonida 0,5 mg/g Loção de 30 g.</t>
  </si>
  <si>
    <t>20823</t>
  </si>
  <si>
    <t>206452</t>
  </si>
  <si>
    <t>0007</t>
  </si>
  <si>
    <t>Diosmina 450 mg + hesperidina 50 mg.: Descrição mínima: Tratamento das manifestações da insuficiência venosa crônica, funcional e orgânica, dos membros inferiores. (Comprimido)</t>
  </si>
  <si>
    <t>20824</t>
  </si>
  <si>
    <t>214530</t>
  </si>
  <si>
    <t>0008</t>
  </si>
  <si>
    <t>Hidratante Corporal sem Fragrância: Hidratante Corporal sem Fragrância desenvolvido para peles secas e extra-secas, pois hidrata intensivamente minimizando o aspecto esbranquiçado e a descamação causados pelo ressecamento excessivo. Sua fórmula à base de glicerina proporciona efeito imediato e duradouro. Frasco com 200 ml.</t>
  </si>
  <si>
    <t>20825</t>
  </si>
  <si>
    <t>214559</t>
  </si>
  <si>
    <t>0009</t>
  </si>
  <si>
    <t>Loratadina 1 MG/ML: Loratadina 1 MG/ML Frasco com 100 ml.</t>
  </si>
  <si>
    <t>20826</t>
  </si>
  <si>
    <t>214569</t>
  </si>
  <si>
    <t>0010</t>
  </si>
  <si>
    <t>Micofenolato Mofetila 500 mg: Micofenolato Mofetila 500 mg</t>
  </si>
  <si>
    <t>20827</t>
  </si>
  <si>
    <t>206518</t>
  </si>
  <si>
    <t>0011</t>
  </si>
  <si>
    <t>Penicilamina 250 mg: Penicilamina 250 mg (Comprimido)</t>
  </si>
  <si>
    <t>20828</t>
  </si>
  <si>
    <t>214588</t>
  </si>
  <si>
    <t>0012</t>
  </si>
  <si>
    <t>Protetor Solar (Fator 70) com antioxidantes 200 ml: Protetor solar fator 70 com agentes antioxidantes, prevenindo o foto-envelhecimento (contra UVA, UVB e UVA Longo), manchas causadas pelo sol, provindo uma alta hidratação, durante todo o dia com rápida absorção. O produto é Oil free e muito resistente à água e ao suor, deixando sua pele protegida, hidratada e sequinha. Sua fórmula entrega alta proteção invisível, textura ultra leve como um hidratante e não deixar resíduos na superfície da pele. Frasco com 200 ml.</t>
  </si>
  <si>
    <t>20829</t>
  </si>
  <si>
    <t>206541</t>
  </si>
  <si>
    <t>0013</t>
  </si>
  <si>
    <t>Rivaroxabana 20 mg: Rivaroxabana 20 mg (Comprimido).</t>
  </si>
  <si>
    <t>20830</t>
  </si>
  <si>
    <t>206545</t>
  </si>
  <si>
    <t>0014</t>
  </si>
  <si>
    <t xml:space="preserve">Sabonete íntimo ph equilibrado.: Descrição mínima: ácido láctico fortalece a barreira natural da área intima para manter o PH equilibrado e oferece uma sensação prolongada de frescor e bem-estar todos os dias. </t>
  </si>
  <si>
    <t>20831</t>
  </si>
  <si>
    <t>214602</t>
  </si>
  <si>
    <t>0015</t>
  </si>
  <si>
    <t>Sacubitril/Valsartana 97 mg/ 103mg: Sacubitril/Valsartana 97 mg/ 103 mg</t>
  </si>
  <si>
    <t>20832</t>
  </si>
  <si>
    <t>214615</t>
  </si>
  <si>
    <t>0016</t>
  </si>
  <si>
    <t>Sulfato de Glicosamina 1500 mg + Sulfato de Condroitina 1200 mg: Sulfato de Glicosamina 1500 mg + Sulfato de Condroitina 1200 mg</t>
  </si>
  <si>
    <t>20833</t>
  </si>
  <si>
    <t>206560</t>
  </si>
  <si>
    <t>0017</t>
  </si>
  <si>
    <t>Tenoxicam solução injetável 40 mg/mL: Tenoxicam  solução injetável 40 mg/mL é indicado para o tratamento inicial de doenças inflamatórias e degenerativas, dolorosas do sistema musculoesquelético (Ampola)</t>
  </si>
  <si>
    <t>20834</t>
  </si>
  <si>
    <t>212225</t>
  </si>
  <si>
    <t>0018</t>
  </si>
  <si>
    <t>Ticagrelor 90 mg: Ticagrelor 90 mg</t>
  </si>
  <si>
    <t>20835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</si>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</sst>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12.38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240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10.7467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500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13.4967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540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0.9993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1000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2.65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6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9.9767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1000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0.5633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57.665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500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2.48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48</v>
      </c>
      <c r="E24" s="13">
        <v>1440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2.2717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600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5.1063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85.3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6000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2.9667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15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15.6667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48</v>
      </c>
      <c r="E29" s="13">
        <v>2000</v>
      </c>
      <c r="F29" s="15">
        <v>0</v>
      </c>
      <c r="G29" s="13">
        <f>ROUND(SUM(E29*F29),2)</f>
        <v>0</v>
      </c>
      <c r="H29" s="17" t="s">
        <v>0</v>
      </c>
      <c r="I29" s="14" t="s">
        <v>93</v>
      </c>
      <c r="J29" s="12" t="s">
        <v>0</v>
      </c>
      <c r="K29" s="13">
        <f>SUM(G29:G29)</f>
        <v>0</v>
      </c>
      <c r="L29" s="13">
        <v>3.8367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4.8785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1000</v>
      </c>
      <c r="F31" s="15">
        <v>0</v>
      </c>
      <c r="G31" s="13">
        <f>ROUND(SUM(E31*F31),2)</f>
        <v>0</v>
      </c>
      <c r="H31" s="17" t="s">
        <v>0</v>
      </c>
      <c r="I31" s="14" t="s">
        <v>101</v>
      </c>
      <c r="J31" s="12" t="s">
        <v>0</v>
      </c>
      <c r="K31" s="13">
        <f>SUM(G31:G31)</f>
        <v>0</v>
      </c>
      <c r="L31" s="13">
        <v>27.0793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48</v>
      </c>
      <c r="E32" s="13">
        <v>420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5.0733</v>
      </c>
    </row>
    <row r="34" spans="6:7" ht="12.75">
      <c r="F34" s="18" t="s">
        <v>106</v>
      </c>
      <c r="G34" s="13">
        <f>SUM(G9:G32)</f>
        <v>0</v>
      </c>
    </row>
    <row r="37" spans="2:4" ht="12.75">
      <c r="B37" s="19" t="s">
        <v>107</v>
      </c>
      <c r="D37" s="20" t="s">
        <v>108</v>
      </c>
    </row>
    <row r="39" ht="12.75">
      <c r="B39" s="21" t="s">
        <v>109</v>
      </c>
    </row>
    <row r="41" spans="2:3" ht="82.5" customHeight="1">
      <c r="B41" s="3" t="s">
        <v>110</v>
      </c>
      <c r="C41" s="3" t="s">
        <v>111</v>
      </c>
    </row>
    <row r="44" ht="12.75">
      <c r="B44" s="4" t="s">
        <v>112</v>
      </c>
    </row>
    <row r="45" ht="12.75">
      <c r="B45" s="5" t="s">
        <v>113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7:C37"/>
    <mergeCell ref="D37:L37"/>
    <mergeCell ref="B39:L39"/>
    <mergeCell ref="C41:L41"/>
    <mergeCell ref="B44:L44"/>
    <mergeCell ref="B45:L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